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<sst xmlns="http://schemas.openxmlformats.org/spreadsheetml/2006/main" count="432" uniqueCount="120">
  <si>
    <t xml:space="preserve">Школа</t>
  </si>
  <si>
    <t xml:space="preserve">МБОУ "СОШ №1 г.Фокино" Брянской области</t>
  </si>
  <si>
    <t xml:space="preserve">Согласовано: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</si>
  <si>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</si>
  <si>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</si>
  <si>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</si>
  <si>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</si>
  <si>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</si>
  <si>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</si>
  <si>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</si>
  <si>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</si>
  <si>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</si>
  <si>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</si>
  <si>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</si>
  <si>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</si>
  <si>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</si>
  <si>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</si>
  <si>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</si>
  <si>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</si>
  <si>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</si>
  <si>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</si>
  <si>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</si>
  <si>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</si>
  <si>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</si>
  <si>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</si>
  <si>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</si>
  <si>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</si>
  <si>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Филе цыплёнка тушёное</t>
  </si>
  <si>
    <t xml:space="preserve">ТТК №48</t>
  </si>
  <si>
    <t xml:space="preserve">Макаронные изделия отварные</t>
  </si>
  <si>
    <t xml:space="preserve">№256-2021г.</t>
  </si>
  <si>
    <t xml:space="preserve">гор.напиток</t>
  </si>
  <si>
    <t xml:space="preserve">Кофейный напиток с молоком</t>
  </si>
  <si>
    <t xml:space="preserve">№686-2004г.</t>
  </si>
  <si>
    <t xml:space="preserve">хлеб</t>
  </si>
  <si>
    <t xml:space="preserve">Хлеб ржано-пшеничный</t>
  </si>
  <si>
    <t xml:space="preserve">ПР</t>
  </si>
  <si>
    <t xml:space="preserve">фрукты</t>
  </si>
  <si>
    <t xml:space="preserve">сладкое</t>
  </si>
  <si>
    <t xml:space="preserve">Зефир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</si>
  <si>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</si>
  <si>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</si>
  <si>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</si>
  <si>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</si>
  <si>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</si>
  <si>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</si>
  <si>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</si>
  <si>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</si>
  <si>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</si>
  <si>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</si>
  <si>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Запеканка из творога с молоком сгущённым</t>
  </si>
  <si>
    <t xml:space="preserve">№223-2015г.</t>
  </si>
  <si>
    <t xml:space="preserve">Чай с сахаром</t>
  </si>
  <si>
    <t xml:space="preserve">№685-2004г.</t>
  </si>
  <si>
    <t xml:space="preserve">Батон</t>
  </si>
  <si>
    <t xml:space="preserve">Фрукт свежий (яблоко)</t>
  </si>
  <si>
    <t xml:space="preserve">№338-2015г</t>
  </si>
  <si>
    <t xml:space="preserve">Филе минтая запечённое</t>
  </si>
  <si>
    <t xml:space="preserve">ТТК №16</t>
  </si>
  <si>
    <t xml:space="preserve">Пюре картофельное</t>
  </si>
  <si>
    <t xml:space="preserve">№312-2015г.</t>
  </si>
  <si>
    <t xml:space="preserve">Напиток лимонный</t>
  </si>
  <si>
    <t xml:space="preserve">№699-2004г.</t>
  </si>
  <si>
    <t xml:space="preserve">Вафля десертная</t>
  </si>
  <si>
    <t xml:space="preserve">Гуляш из свинины</t>
  </si>
  <si>
    <t xml:space="preserve">№260-2015г.</t>
  </si>
  <si>
    <t xml:space="preserve">Рис отварной</t>
  </si>
  <si>
    <t xml:space="preserve">№304-2015г</t>
  </si>
  <si>
    <t xml:space="preserve">Бобовые отварные (кукуруза сахарная консервированная)</t>
  </si>
  <si>
    <t xml:space="preserve">№306-2015г.</t>
  </si>
  <si>
    <t xml:space="preserve">Напиток ягодный (из клубники)</t>
  </si>
  <si>
    <t xml:space="preserve">ТТК №89</t>
  </si>
  <si>
    <t xml:space="preserve">Котлета "Школьная" из свинины</t>
  </si>
  <si>
    <t xml:space="preserve">ТТК №104</t>
  </si>
  <si>
    <t xml:space="preserve">Макароны отварные с сыром</t>
  </si>
  <si>
    <t xml:space="preserve">№204-2015г.</t>
  </si>
  <si>
    <t xml:space="preserve">кисломол.</t>
  </si>
  <si>
    <t xml:space="preserve">Биойогурт питьевой "Славянский"</t>
  </si>
  <si>
    <t xml:space="preserve">Каша вязкая молочная из пшённой крупы (или хлопья овсяные "Геркулес") с маслом сливочным</t>
  </si>
  <si>
    <t xml:space="preserve">№173-2015г.</t>
  </si>
  <si>
    <t xml:space="preserve">Груша свежая (порция)</t>
  </si>
  <si>
    <t xml:space="preserve">Бутерброд с сыром</t>
  </si>
  <si>
    <t xml:space="preserve">№3-2015г.</t>
  </si>
  <si>
    <t xml:space="preserve">Котлета рубленая из бройлер-цыплят</t>
  </si>
  <si>
    <t xml:space="preserve">№295-2015г.</t>
  </si>
  <si>
    <t xml:space="preserve">Макаронные изделия отварные с маслом</t>
  </si>
  <si>
    <t xml:space="preserve">Напиток из плодов шиповника</t>
  </si>
  <si>
    <t xml:space="preserve">№388-2015г.</t>
  </si>
  <si>
    <t xml:space="preserve">Плов "Школьный" из филе бедра цыплят</t>
  </si>
  <si>
    <t xml:space="preserve">ТТК №20</t>
  </si>
  <si>
    <t xml:space="preserve">Чай с лимоном</t>
  </si>
  <si>
    <t xml:space="preserve">Бутерброд с сыром мягким "Рикотта" с шоколадом; Салат из свеклы отварной</t>
  </si>
  <si>
    <t xml:space="preserve">ТТК №110; №52-2015г.</t>
  </si>
  <si>
    <t xml:space="preserve">Каша рассыпчатая гречневая</t>
  </si>
  <si>
    <t xml:space="preserve">№302-2015г.</t>
  </si>
  <si>
    <t xml:space="preserve">Сок фруктовый</t>
  </si>
  <si>
    <t xml:space="preserve">№389-2015г.</t>
  </si>
  <si>
    <t xml:space="preserve">Бисквит "Солнышко"</t>
  </si>
  <si>
    <t xml:space="preserve">Омлет натуральный</t>
  </si>
  <si>
    <t xml:space="preserve">№210-2015г.</t>
  </si>
  <si>
    <t xml:space="preserve">Какао с молоком и витаминами</t>
  </si>
  <si>
    <t xml:space="preserve">№502-2021г.</t>
  </si>
  <si>
    <t xml:space="preserve">Вафли десертные</t>
  </si>
  <si>
    <t xml:space="preserve">Котлета из свинины</t>
  </si>
  <si>
    <t xml:space="preserve">№268-2015г.</t>
  </si>
  <si>
    <t xml:space="preserve">№304-2015г.</t>
  </si>
  <si>
    <t xml:space="preserve">Бобовые отварные (горошек зелёный консервированный)</t>
  </si>
  <si>
    <t xml:space="preserve">Жаркое по-домашнему (свинина)</t>
  </si>
  <si>
    <t xml:space="preserve">№259-2015г.</t>
  </si>
  <si>
    <t xml:space="preserve">Компот из кураги</t>
  </si>
  <si>
    <t xml:space="preserve">№348-2015г.</t>
  </si>
  <si>
    <t xml:space="preserve">Фрукт свежий (мандарин)</t>
  </si>
  <si>
    <t xml:space="preserve">Котлета "Нежная" (из цыплят и свинины)</t>
  </si>
  <si>
    <t xml:space="preserve">ТТК №26</t>
  </si>
  <si>
    <t xml:space="preserve">Капуста тушёная свежая </t>
  </si>
  <si>
    <t xml:space="preserve">№321-2015г.</t>
  </si>
  <si>
    <t xml:space="preserve">Плов из свинины</t>
  </si>
  <si>
    <t xml:space="preserve">№265-2015г.</t>
  </si>
  <si>
    <t xml:space="preserve">Печенье "Молочное"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</si>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</sst>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9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23" activePane="bottomRight" state="frozen"/>
      <selection pane="topLeft" activeCell="A1" activeCellId="0" sqref="A1"/>
      <selection pane="topRight" activeCell="E1" activeCellId="0" sqref="E1"/>
      <selection pane="bottomLeft" activeCell="A23" activeCellId="0" sqref="A23"/>
      <selection pane="bottomRight" activeCell="J3" activeCellId="0" sqref="J3"/>
    </sheetView>
  </sheetViews>
  <sheetFormatPr defaultColWidth="9.1562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13.86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6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4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false" outlineLevel="0" collapsed="false">
      <c r="A2" s="6" t="s">
        <v>5</v>
      </c>
      <c r="C2" s="1"/>
      <c r="G2" s="1" t="s">
        <v>6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n">
        <v>28</v>
      </c>
      <c r="I3" s="10" t="n">
        <v>12</v>
      </c>
      <c r="J3" s="11" t="n">
        <v>2024</v>
      </c>
      <c r="K3" s="12"/>
    </row>
    <row r="4" s="1" customFormat="true" ht="12.75" hidden="false" customHeight="false" outlineLevel="0" collapsed="false">
      <c r="D4" s="7"/>
      <c r="H4" s="13" t="s">
        <v>10</v>
      </c>
      <c r="I4" s="13" t="s">
        <v>11</v>
      </c>
      <c r="J4" s="13" t="s">
        <v>12</v>
      </c>
    </row>
    <row r="5" customFormat="false" ht="34.5" hidden="false" customHeight="false" outlineLevel="0" collapsed="false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customFormat="false" ht="15" hidden="false" customHeight="false" outlineLevel="0" collapsed="false">
      <c r="A6" s="18" t="n">
        <v>1</v>
      </c>
      <c r="B6" s="19" t="n">
        <v>1</v>
      </c>
      <c r="C6" s="20" t="s">
        <v>25</v>
      </c>
      <c r="D6" s="21" t="s">
        <v>26</v>
      </c>
      <c r="E6" s="22" t="s">
        <v>27</v>
      </c>
      <c r="F6" s="23" t="n">
        <v>90</v>
      </c>
      <c r="G6" s="23" t="n">
        <v>14.04</v>
      </c>
      <c r="H6" s="23" t="n">
        <v>7.56</v>
      </c>
      <c r="I6" s="23" t="n">
        <v>2.97</v>
      </c>
      <c r="J6" s="23" t="n">
        <v>136.08</v>
      </c>
      <c r="K6" s="24" t="s">
        <v>28</v>
      </c>
      <c r="L6" s="23"/>
    </row>
    <row r="7" customFormat="false" ht="25.5" hidden="false" customHeight="false" outlineLevel="0" collapsed="false">
      <c r="A7" s="25"/>
      <c r="B7" s="26"/>
      <c r="C7" s="27"/>
      <c r="D7" s="28" t="s">
        <v>26</v>
      </c>
      <c r="E7" s="29" t="s">
        <v>29</v>
      </c>
      <c r="F7" s="30" t="n">
        <v>170</v>
      </c>
      <c r="G7" s="30" t="n">
        <v>6.29</v>
      </c>
      <c r="H7" s="30" t="n">
        <v>5.61</v>
      </c>
      <c r="I7" s="30" t="n">
        <v>33.49</v>
      </c>
      <c r="J7" s="30" t="n">
        <v>209.1</v>
      </c>
      <c r="K7" s="31" t="s">
        <v>30</v>
      </c>
      <c r="L7" s="30"/>
    </row>
    <row r="8" customFormat="false" ht="25.5" hidden="false" customHeight="false" outlineLevel="0" collapsed="false">
      <c r="A8" s="25"/>
      <c r="B8" s="26"/>
      <c r="C8" s="27"/>
      <c r="D8" s="32" t="s">
        <v>31</v>
      </c>
      <c r="E8" s="29" t="s">
        <v>32</v>
      </c>
      <c r="F8" s="30" t="n">
        <v>200</v>
      </c>
      <c r="G8" s="30" t="n">
        <v>3.17</v>
      </c>
      <c r="H8" s="30" t="n">
        <v>2.68</v>
      </c>
      <c r="I8" s="30" t="n">
        <v>15.95</v>
      </c>
      <c r="J8" s="30" t="n">
        <v>100.6</v>
      </c>
      <c r="K8" s="31" t="s">
        <v>33</v>
      </c>
      <c r="L8" s="30"/>
    </row>
    <row r="9" customFormat="false" ht="15" hidden="false" customHeight="false" outlineLevel="0" collapsed="false">
      <c r="A9" s="25"/>
      <c r="B9" s="26"/>
      <c r="C9" s="27"/>
      <c r="D9" s="32" t="s">
        <v>34</v>
      </c>
      <c r="E9" s="29" t="s">
        <v>35</v>
      </c>
      <c r="F9" s="30" t="n">
        <v>25</v>
      </c>
      <c r="G9" s="30" t="n">
        <v>2.15</v>
      </c>
      <c r="H9" s="30" t="n">
        <v>0.33</v>
      </c>
      <c r="I9" s="30" t="n">
        <v>11.3</v>
      </c>
      <c r="J9" s="30" t="n">
        <v>57</v>
      </c>
      <c r="K9" s="31" t="s">
        <v>36</v>
      </c>
      <c r="L9" s="30"/>
    </row>
    <row r="10" customFormat="false" ht="15" hidden="false" customHeight="false" outlineLevel="0" collapsed="false">
      <c r="A10" s="25"/>
      <c r="B10" s="26"/>
      <c r="C10" s="27"/>
      <c r="D10" s="32" t="s">
        <v>37</v>
      </c>
      <c r="E10" s="29"/>
      <c r="F10" s="30"/>
      <c r="G10" s="30"/>
      <c r="H10" s="30"/>
      <c r="I10" s="30"/>
      <c r="J10" s="30"/>
      <c r="K10" s="31"/>
      <c r="L10" s="30"/>
    </row>
    <row r="11" customFormat="false" ht="15" hidden="false" customHeight="false" outlineLevel="0" collapsed="false">
      <c r="A11" s="25"/>
      <c r="B11" s="26"/>
      <c r="C11" s="27"/>
      <c r="D11" s="33" t="s">
        <v>38</v>
      </c>
      <c r="E11" s="29" t="s">
        <v>39</v>
      </c>
      <c r="F11" s="30" t="n">
        <v>46</v>
      </c>
      <c r="G11" s="30" t="n">
        <v>0.46</v>
      </c>
      <c r="H11" s="30" t="n">
        <v>0</v>
      </c>
      <c r="I11" s="30" t="n">
        <v>37.26</v>
      </c>
      <c r="J11" s="30" t="n">
        <v>151.8</v>
      </c>
      <c r="K11" s="31" t="s">
        <v>36</v>
      </c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4"/>
      <c r="B13" s="35"/>
      <c r="C13" s="36"/>
      <c r="D13" s="37" t="s">
        <v>40</v>
      </c>
      <c r="E13" s="38"/>
      <c r="F13" s="39" t="n">
        <f aca="false">SUM(F6:F12)</f>
        <v>531</v>
      </c>
      <c r="G13" s="39" t="n">
        <f aca="false">SUM(G6:G12)</f>
        <v>26.11</v>
      </c>
      <c r="H13" s="39" t="n">
        <f aca="false">SUM(H6:H12)</f>
        <v>16.18</v>
      </c>
      <c r="I13" s="39" t="n">
        <f aca="false">SUM(I6:I12)</f>
        <v>100.97</v>
      </c>
      <c r="J13" s="39" t="n">
        <f aca="false">SUM(J6:J12)</f>
        <v>654.58</v>
      </c>
      <c r="K13" s="40"/>
      <c r="L13" s="39" t="n">
        <v>86.5</v>
      </c>
    </row>
    <row r="14" customFormat="false" ht="15" hidden="false" customHeight="false" outlineLevel="0" collapsed="false">
      <c r="A14" s="41" t="n">
        <f aca="false">A6</f>
        <v>1</v>
      </c>
      <c r="B14" s="42" t="n">
        <f aca="false">B6</f>
        <v>1</v>
      </c>
      <c r="C14" s="43" t="s">
        <v>41</v>
      </c>
      <c r="D14" s="32" t="s">
        <v>42</v>
      </c>
      <c r="E14" s="29"/>
      <c r="F14" s="30"/>
      <c r="G14" s="30"/>
      <c r="H14" s="30"/>
      <c r="I14" s="30"/>
      <c r="J14" s="30"/>
      <c r="K14" s="31"/>
      <c r="L14" s="30"/>
    </row>
    <row r="15" customFormat="false" ht="15" hidden="false" customHeight="false" outlineLevel="0" collapsed="false">
      <c r="A15" s="25"/>
      <c r="B15" s="26"/>
      <c r="C15" s="27"/>
      <c r="D15" s="32" t="s">
        <v>43</v>
      </c>
      <c r="E15" s="29"/>
      <c r="F15" s="30"/>
      <c r="G15" s="30"/>
      <c r="H15" s="30"/>
      <c r="I15" s="30"/>
      <c r="J15" s="30"/>
      <c r="K15" s="31"/>
      <c r="L15" s="30"/>
    </row>
    <row r="16" customFormat="false" ht="15" hidden="false" customHeight="false" outlineLevel="0" collapsed="false">
      <c r="A16" s="25"/>
      <c r="B16" s="26"/>
      <c r="C16" s="27"/>
      <c r="D16" s="32" t="s">
        <v>44</v>
      </c>
      <c r="E16" s="29"/>
      <c r="F16" s="30"/>
      <c r="G16" s="30"/>
      <c r="H16" s="30"/>
      <c r="I16" s="30"/>
      <c r="J16" s="30"/>
      <c r="K16" s="31"/>
      <c r="L16" s="30"/>
    </row>
    <row r="17" customFormat="false" ht="15" hidden="false" customHeight="false" outlineLevel="0" collapsed="false">
      <c r="A17" s="25"/>
      <c r="B17" s="26"/>
      <c r="C17" s="27"/>
      <c r="D17" s="32" t="s">
        <v>45</v>
      </c>
      <c r="E17" s="29"/>
      <c r="F17" s="30"/>
      <c r="G17" s="30"/>
      <c r="H17" s="30"/>
      <c r="I17" s="30"/>
      <c r="J17" s="30"/>
      <c r="K17" s="31"/>
      <c r="L17" s="30"/>
    </row>
    <row r="18" customFormat="false" ht="15" hidden="false" customHeight="false" outlineLevel="0" collapsed="false">
      <c r="A18" s="25"/>
      <c r="B18" s="26"/>
      <c r="C18" s="27"/>
      <c r="D18" s="32" t="s">
        <v>46</v>
      </c>
      <c r="E18" s="29"/>
      <c r="F18" s="30"/>
      <c r="G18" s="30"/>
      <c r="H18" s="30"/>
      <c r="I18" s="30"/>
      <c r="J18" s="30"/>
      <c r="K18" s="31"/>
      <c r="L18" s="30"/>
    </row>
    <row r="19" customFormat="false" ht="15" hidden="false" customHeight="false" outlineLevel="0" collapsed="false">
      <c r="A19" s="25"/>
      <c r="B19" s="26"/>
      <c r="C19" s="27"/>
      <c r="D19" s="32" t="s">
        <v>47</v>
      </c>
      <c r="E19" s="29"/>
      <c r="F19" s="30"/>
      <c r="G19" s="30"/>
      <c r="H19" s="30"/>
      <c r="I19" s="30"/>
      <c r="J19" s="30"/>
      <c r="K19" s="31"/>
      <c r="L19" s="30"/>
    </row>
    <row r="20" customFormat="false" ht="15" hidden="false" customHeight="false" outlineLevel="0" collapsed="false">
      <c r="A20" s="25"/>
      <c r="B20" s="26"/>
      <c r="C20" s="27"/>
      <c r="D20" s="32" t="s">
        <v>48</v>
      </c>
      <c r="E20" s="29"/>
      <c r="F20" s="30"/>
      <c r="G20" s="30"/>
      <c r="H20" s="30"/>
      <c r="I20" s="30"/>
      <c r="J20" s="30"/>
      <c r="K20" s="31"/>
      <c r="L20" s="30"/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4"/>
      <c r="B23" s="35"/>
      <c r="C23" s="36"/>
      <c r="D23" s="37" t="s">
        <v>40</v>
      </c>
      <c r="E23" s="38"/>
      <c r="F23" s="39" t="n">
        <f aca="false">SUM(F14:F22)</f>
        <v>0</v>
      </c>
      <c r="G23" s="39" t="n">
        <f aca="false">SUM(G14:G22)</f>
        <v>0</v>
      </c>
      <c r="H23" s="39" t="n">
        <f aca="false">SUM(H14:H22)</f>
        <v>0</v>
      </c>
      <c r="I23" s="39" t="n">
        <f aca="false">SUM(I14:I22)</f>
        <v>0</v>
      </c>
      <c r="J23" s="39" t="n">
        <f aca="false">SUM(J14:J22)</f>
        <v>0</v>
      </c>
      <c r="K23" s="40"/>
      <c r="L23" s="39"/>
    </row>
    <row r="24" customFormat="false" ht="15.75" hidden="false" customHeight="true" outlineLevel="0" collapsed="false">
      <c r="A24" s="44" t="n">
        <f aca="false">A6</f>
        <v>1</v>
      </c>
      <c r="B24" s="45" t="n">
        <f aca="false">B6</f>
        <v>1</v>
      </c>
      <c r="C24" s="46" t="s">
        <v>49</v>
      </c>
      <c r="D24" s="46"/>
      <c r="E24" s="47"/>
      <c r="F24" s="48" t="n">
        <f aca="false">F13+F23</f>
        <v>531</v>
      </c>
      <c r="G24" s="48" t="n">
        <f aca="false">G13+G23</f>
        <v>26.11</v>
      </c>
      <c r="H24" s="48" t="n">
        <f aca="false">H13+H23</f>
        <v>16.18</v>
      </c>
      <c r="I24" s="48" t="n">
        <f aca="false">I13+I23</f>
        <v>100.97</v>
      </c>
      <c r="J24" s="48" t="n">
        <f aca="false">J13+J23</f>
        <v>654.58</v>
      </c>
      <c r="K24" s="48"/>
      <c r="L24" s="48" t="n">
        <f aca="false">L13+L23</f>
        <v>86.5</v>
      </c>
    </row>
    <row r="25" customFormat="false" ht="25.5" hidden="false" customHeight="false" outlineLevel="0" collapsed="false">
      <c r="A25" s="49" t="n">
        <v>1</v>
      </c>
      <c r="B25" s="26" t="n">
        <v>2</v>
      </c>
      <c r="C25" s="20" t="s">
        <v>25</v>
      </c>
      <c r="D25" s="21" t="s">
        <v>26</v>
      </c>
      <c r="E25" s="22" t="s">
        <v>50</v>
      </c>
      <c r="F25" s="23" t="n">
        <v>150</v>
      </c>
      <c r="G25" s="23" t="n">
        <v>23.2</v>
      </c>
      <c r="H25" s="23" t="n">
        <v>18.54</v>
      </c>
      <c r="I25" s="23" t="n">
        <v>36.82</v>
      </c>
      <c r="J25" s="23" t="n">
        <v>406.8</v>
      </c>
      <c r="K25" s="24" t="s">
        <v>51</v>
      </c>
      <c r="L25" s="23"/>
    </row>
    <row r="26" customFormat="false" ht="15" hidden="false" customHeight="false" outlineLevel="0" collapsed="false">
      <c r="A26" s="49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customFormat="false" ht="25.5" hidden="false" customHeight="false" outlineLevel="0" collapsed="false">
      <c r="A27" s="49"/>
      <c r="B27" s="26"/>
      <c r="C27" s="27"/>
      <c r="D27" s="32" t="s">
        <v>31</v>
      </c>
      <c r="E27" s="29" t="s">
        <v>52</v>
      </c>
      <c r="F27" s="30" t="n">
        <v>200</v>
      </c>
      <c r="G27" s="30" t="n">
        <v>0.07</v>
      </c>
      <c r="H27" s="30" t="n">
        <v>0.02</v>
      </c>
      <c r="I27" s="30" t="n">
        <v>15</v>
      </c>
      <c r="J27" s="30" t="n">
        <v>60</v>
      </c>
      <c r="K27" s="31" t="s">
        <v>53</v>
      </c>
      <c r="L27" s="30"/>
    </row>
    <row r="28" customFormat="false" ht="15" hidden="false" customHeight="false" outlineLevel="0" collapsed="false">
      <c r="A28" s="49"/>
      <c r="B28" s="26"/>
      <c r="C28" s="27"/>
      <c r="D28" s="32" t="s">
        <v>34</v>
      </c>
      <c r="E28" s="29" t="s">
        <v>54</v>
      </c>
      <c r="F28" s="30" t="n">
        <v>20</v>
      </c>
      <c r="G28" s="30" t="n">
        <v>1.6</v>
      </c>
      <c r="H28" s="30" t="n">
        <v>0.6</v>
      </c>
      <c r="I28" s="30" t="n">
        <v>10.8</v>
      </c>
      <c r="J28" s="30" t="n">
        <v>56</v>
      </c>
      <c r="K28" s="31" t="s">
        <v>36</v>
      </c>
      <c r="L28" s="30"/>
    </row>
    <row r="29" customFormat="false" ht="25.5" hidden="false" customHeight="false" outlineLevel="0" collapsed="false">
      <c r="A29" s="49"/>
      <c r="B29" s="26"/>
      <c r="C29" s="27"/>
      <c r="D29" s="32" t="s">
        <v>37</v>
      </c>
      <c r="E29" s="29" t="s">
        <v>55</v>
      </c>
      <c r="F29" s="30" t="n">
        <v>160</v>
      </c>
      <c r="G29" s="30" t="n">
        <v>0.64</v>
      </c>
      <c r="H29" s="30" t="n">
        <v>0.64</v>
      </c>
      <c r="I29" s="30" t="n">
        <v>15.68</v>
      </c>
      <c r="J29" s="30" t="n">
        <v>75.2</v>
      </c>
      <c r="K29" s="31" t="s">
        <v>56</v>
      </c>
      <c r="L29" s="30"/>
    </row>
    <row r="30" customFormat="false" ht="15" hidden="false" customHeight="false" outlineLevel="0" collapsed="false">
      <c r="A30" s="49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49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50"/>
      <c r="B32" s="35"/>
      <c r="C32" s="36"/>
      <c r="D32" s="37" t="s">
        <v>40</v>
      </c>
      <c r="E32" s="38"/>
      <c r="F32" s="39" t="n">
        <f aca="false">SUM(F25:F31)</f>
        <v>530</v>
      </c>
      <c r="G32" s="39" t="n">
        <f aca="false">SUM(G25:G31)</f>
        <v>25.51</v>
      </c>
      <c r="H32" s="39" t="n">
        <f aca="false">SUM(H25:H31)</f>
        <v>19.8</v>
      </c>
      <c r="I32" s="39" t="n">
        <f aca="false">SUM(I25:I31)</f>
        <v>78.3</v>
      </c>
      <c r="J32" s="39" t="n">
        <f aca="false">SUM(J25:J31)</f>
        <v>598</v>
      </c>
      <c r="K32" s="40"/>
      <c r="L32" s="39" t="n">
        <v>86.5</v>
      </c>
    </row>
    <row r="33" customFormat="false" ht="15" hidden="false" customHeight="false" outlineLevel="0" collapsed="false">
      <c r="A33" s="42" t="n">
        <f aca="false">A25</f>
        <v>1</v>
      </c>
      <c r="B33" s="42" t="n">
        <f aca="false">B25</f>
        <v>2</v>
      </c>
      <c r="C33" s="43" t="s">
        <v>41</v>
      </c>
      <c r="D33" s="32" t="s">
        <v>42</v>
      </c>
      <c r="E33" s="29"/>
      <c r="F33" s="30"/>
      <c r="G33" s="30"/>
      <c r="H33" s="30"/>
      <c r="I33" s="30"/>
      <c r="J33" s="30"/>
      <c r="K33" s="31"/>
      <c r="L33" s="30"/>
    </row>
    <row r="34" customFormat="false" ht="15" hidden="false" customHeight="false" outlineLevel="0" collapsed="false">
      <c r="A34" s="49"/>
      <c r="B34" s="26"/>
      <c r="C34" s="27"/>
      <c r="D34" s="32" t="s">
        <v>43</v>
      </c>
      <c r="E34" s="29"/>
      <c r="F34" s="30"/>
      <c r="G34" s="30"/>
      <c r="H34" s="30"/>
      <c r="I34" s="30"/>
      <c r="J34" s="30"/>
      <c r="K34" s="31"/>
      <c r="L34" s="30"/>
    </row>
    <row r="35" customFormat="false" ht="15" hidden="false" customHeight="false" outlineLevel="0" collapsed="false">
      <c r="A35" s="49"/>
      <c r="B35" s="26"/>
      <c r="C35" s="27"/>
      <c r="D35" s="32" t="s">
        <v>44</v>
      </c>
      <c r="E35" s="29"/>
      <c r="F35" s="30"/>
      <c r="G35" s="30"/>
      <c r="H35" s="30"/>
      <c r="I35" s="30"/>
      <c r="J35" s="30"/>
      <c r="K35" s="31"/>
      <c r="L35" s="30"/>
    </row>
    <row r="36" customFormat="false" ht="15" hidden="false" customHeight="false" outlineLevel="0" collapsed="false">
      <c r="A36" s="49"/>
      <c r="B36" s="26"/>
      <c r="C36" s="27"/>
      <c r="D36" s="32" t="s">
        <v>45</v>
      </c>
      <c r="E36" s="29"/>
      <c r="F36" s="30"/>
      <c r="G36" s="30"/>
      <c r="H36" s="30"/>
      <c r="I36" s="30"/>
      <c r="J36" s="30"/>
      <c r="K36" s="31"/>
      <c r="L36" s="30"/>
    </row>
    <row r="37" customFormat="false" ht="15" hidden="false" customHeight="false" outlineLevel="0" collapsed="false">
      <c r="A37" s="49"/>
      <c r="B37" s="26"/>
      <c r="C37" s="27"/>
      <c r="D37" s="32" t="s">
        <v>46</v>
      </c>
      <c r="E37" s="29"/>
      <c r="F37" s="30"/>
      <c r="G37" s="30"/>
      <c r="H37" s="30"/>
      <c r="I37" s="30"/>
      <c r="J37" s="30"/>
      <c r="K37" s="31"/>
      <c r="L37" s="30"/>
    </row>
    <row r="38" customFormat="false" ht="15" hidden="false" customHeight="false" outlineLevel="0" collapsed="false">
      <c r="A38" s="49"/>
      <c r="B38" s="26"/>
      <c r="C38" s="27"/>
      <c r="D38" s="32" t="s">
        <v>47</v>
      </c>
      <c r="E38" s="29"/>
      <c r="F38" s="30"/>
      <c r="G38" s="30"/>
      <c r="H38" s="30"/>
      <c r="I38" s="30"/>
      <c r="J38" s="30"/>
      <c r="K38" s="31"/>
      <c r="L38" s="30"/>
    </row>
    <row r="39" customFormat="false" ht="15" hidden="false" customHeight="false" outlineLevel="0" collapsed="false">
      <c r="A39" s="49"/>
      <c r="B39" s="26"/>
      <c r="C39" s="27"/>
      <c r="D39" s="32" t="s">
        <v>48</v>
      </c>
      <c r="E39" s="29"/>
      <c r="F39" s="30"/>
      <c r="G39" s="30"/>
      <c r="H39" s="30"/>
      <c r="I39" s="30"/>
      <c r="J39" s="30"/>
      <c r="K39" s="31"/>
      <c r="L39" s="30"/>
    </row>
    <row r="40" customFormat="false" ht="15" hidden="false" customHeight="false" outlineLevel="0" collapsed="false">
      <c r="A40" s="49"/>
      <c r="B40" s="26"/>
      <c r="C40" s="27"/>
      <c r="D40" s="28" t="s">
        <v>37</v>
      </c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49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50"/>
      <c r="B42" s="35"/>
      <c r="C42" s="36"/>
      <c r="D42" s="37" t="s">
        <v>40</v>
      </c>
      <c r="E42" s="38"/>
      <c r="F42" s="39" t="n">
        <f aca="false">SUM(F33:F41)</f>
        <v>0</v>
      </c>
      <c r="G42" s="39" t="n">
        <f aca="false">SUM(G33:G41)</f>
        <v>0</v>
      </c>
      <c r="H42" s="39" t="n">
        <f aca="false">SUM(H33:H41)</f>
        <v>0</v>
      </c>
      <c r="I42" s="39" t="n">
        <f aca="false">SUM(I33:I41)</f>
        <v>0</v>
      </c>
      <c r="J42" s="39" t="n">
        <f aca="false">SUM(J33:J41)</f>
        <v>0</v>
      </c>
      <c r="K42" s="40"/>
      <c r="L42" s="39"/>
    </row>
    <row r="43" customFormat="false" ht="15.75" hidden="false" customHeight="true" outlineLevel="0" collapsed="false">
      <c r="A43" s="51" t="n">
        <f aca="false">A25</f>
        <v>1</v>
      </c>
      <c r="B43" s="51" t="n">
        <f aca="false">B25</f>
        <v>2</v>
      </c>
      <c r="C43" s="46" t="s">
        <v>49</v>
      </c>
      <c r="D43" s="46"/>
      <c r="E43" s="47"/>
      <c r="F43" s="48" t="n">
        <f aca="false">F32+F42</f>
        <v>530</v>
      </c>
      <c r="G43" s="48" t="n">
        <f aca="false">G32+G42</f>
        <v>25.51</v>
      </c>
      <c r="H43" s="48" t="n">
        <f aca="false">H32+H42</f>
        <v>19.8</v>
      </c>
      <c r="I43" s="48" t="n">
        <f aca="false">I32+I42</f>
        <v>78.3</v>
      </c>
      <c r="J43" s="48" t="n">
        <f aca="false">J32+J42</f>
        <v>598</v>
      </c>
      <c r="K43" s="48"/>
      <c r="L43" s="48" t="n">
        <f aca="false">L32+L42</f>
        <v>86.5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25</v>
      </c>
      <c r="D44" s="21" t="s">
        <v>26</v>
      </c>
      <c r="E44" s="22" t="s">
        <v>57</v>
      </c>
      <c r="F44" s="23" t="n">
        <v>90</v>
      </c>
      <c r="G44" s="23" t="n">
        <v>15.84</v>
      </c>
      <c r="H44" s="23" t="n">
        <v>5.58</v>
      </c>
      <c r="I44" s="23" t="n">
        <v>3.42</v>
      </c>
      <c r="J44" s="23" t="n">
        <v>127.8</v>
      </c>
      <c r="K44" s="24" t="s">
        <v>58</v>
      </c>
      <c r="L44" s="23"/>
    </row>
    <row r="45" customFormat="false" ht="25.5" hidden="false" customHeight="false" outlineLevel="0" collapsed="false">
      <c r="A45" s="25"/>
      <c r="B45" s="26"/>
      <c r="C45" s="27"/>
      <c r="D45" s="28" t="s">
        <v>26</v>
      </c>
      <c r="E45" s="29" t="s">
        <v>59</v>
      </c>
      <c r="F45" s="30" t="n">
        <v>150</v>
      </c>
      <c r="G45" s="30" t="n">
        <v>3.06</v>
      </c>
      <c r="H45" s="30" t="n">
        <v>4.8</v>
      </c>
      <c r="I45" s="30" t="n">
        <v>20.44</v>
      </c>
      <c r="J45" s="30" t="n">
        <v>137.25</v>
      </c>
      <c r="K45" s="31" t="s">
        <v>60</v>
      </c>
      <c r="L45" s="30"/>
    </row>
    <row r="46" customFormat="false" ht="25.5" hidden="false" customHeight="false" outlineLevel="0" collapsed="false">
      <c r="A46" s="25"/>
      <c r="B46" s="26"/>
      <c r="C46" s="27"/>
      <c r="D46" s="32" t="s">
        <v>31</v>
      </c>
      <c r="E46" s="29" t="s">
        <v>61</v>
      </c>
      <c r="F46" s="30" t="n">
        <v>200</v>
      </c>
      <c r="G46" s="30" t="n">
        <v>0.1</v>
      </c>
      <c r="H46" s="30" t="n">
        <v>0</v>
      </c>
      <c r="I46" s="30" t="n">
        <v>25.2</v>
      </c>
      <c r="J46" s="30" t="n">
        <v>96</v>
      </c>
      <c r="K46" s="31" t="s">
        <v>62</v>
      </c>
      <c r="L46" s="30"/>
    </row>
    <row r="47" customFormat="false" ht="15" hidden="false" customHeight="false" outlineLevel="0" collapsed="false">
      <c r="A47" s="25"/>
      <c r="B47" s="26"/>
      <c r="C47" s="27"/>
      <c r="D47" s="32" t="s">
        <v>34</v>
      </c>
      <c r="E47" s="29" t="s">
        <v>35</v>
      </c>
      <c r="F47" s="30" t="n">
        <v>45</v>
      </c>
      <c r="G47" s="30" t="n">
        <v>3.87</v>
      </c>
      <c r="H47" s="30" t="n">
        <v>0.59</v>
      </c>
      <c r="I47" s="30" t="n">
        <v>20.34</v>
      </c>
      <c r="J47" s="30" t="n">
        <v>102.6</v>
      </c>
      <c r="K47" s="31" t="s">
        <v>36</v>
      </c>
      <c r="L47" s="30"/>
    </row>
    <row r="48" customFormat="false" ht="15" hidden="false" customHeight="false" outlineLevel="0" collapsed="false">
      <c r="A48" s="25"/>
      <c r="B48" s="26"/>
      <c r="C48" s="27"/>
      <c r="D48" s="32" t="s">
        <v>37</v>
      </c>
      <c r="E48" s="29"/>
      <c r="F48" s="30"/>
      <c r="G48" s="30"/>
      <c r="H48" s="30"/>
      <c r="I48" s="30"/>
      <c r="J48" s="30"/>
      <c r="K48" s="31"/>
      <c r="L48" s="30"/>
    </row>
    <row r="49" customFormat="false" ht="15" hidden="false" customHeight="false" outlineLevel="0" collapsed="false">
      <c r="A49" s="25"/>
      <c r="B49" s="26"/>
      <c r="C49" s="27"/>
      <c r="D49" s="33" t="s">
        <v>38</v>
      </c>
      <c r="E49" s="29" t="s">
        <v>63</v>
      </c>
      <c r="F49" s="30" t="n">
        <v>19</v>
      </c>
      <c r="G49" s="30" t="n">
        <v>0.97</v>
      </c>
      <c r="H49" s="30" t="n">
        <v>5.74</v>
      </c>
      <c r="I49" s="30" t="n">
        <v>11.13</v>
      </c>
      <c r="J49" s="30" t="n">
        <v>100.13</v>
      </c>
      <c r="K49" s="31" t="s">
        <v>36</v>
      </c>
      <c r="L49" s="30"/>
    </row>
    <row r="50" customFormat="false" ht="15" hidden="false" customHeight="false" outlineLevel="0" collapsed="false">
      <c r="A50" s="25"/>
      <c r="B50" s="26"/>
      <c r="C50" s="27"/>
      <c r="D50" s="33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4"/>
      <c r="B51" s="35"/>
      <c r="C51" s="36"/>
      <c r="D51" s="37" t="s">
        <v>40</v>
      </c>
      <c r="E51" s="38"/>
      <c r="F51" s="39" t="n">
        <f aca="false">SUM(F44:F50)</f>
        <v>504</v>
      </c>
      <c r="G51" s="39" t="n">
        <f aca="false">SUM(G44:G50)</f>
        <v>23.84</v>
      </c>
      <c r="H51" s="39" t="n">
        <f aca="false">SUM(H44:H50)</f>
        <v>16.71</v>
      </c>
      <c r="I51" s="39" t="n">
        <f aca="false">SUM(I44:I50)</f>
        <v>80.53</v>
      </c>
      <c r="J51" s="39" t="n">
        <f aca="false">SUM(J44:J50)</f>
        <v>563.78</v>
      </c>
      <c r="K51" s="40"/>
      <c r="L51" s="39" t="n">
        <v>86.5</v>
      </c>
    </row>
    <row r="52" customFormat="false" ht="15" hidden="false" customHeight="false" outlineLevel="0" collapsed="false">
      <c r="A52" s="41" t="n">
        <f aca="false">A44</f>
        <v>1</v>
      </c>
      <c r="B52" s="42" t="n">
        <f aca="false">B44</f>
        <v>3</v>
      </c>
      <c r="C52" s="43" t="s">
        <v>41</v>
      </c>
      <c r="D52" s="32" t="s">
        <v>42</v>
      </c>
      <c r="E52" s="29"/>
      <c r="F52" s="30"/>
      <c r="G52" s="30"/>
      <c r="H52" s="30"/>
      <c r="I52" s="30"/>
      <c r="J52" s="30"/>
      <c r="K52" s="31"/>
      <c r="L52" s="30"/>
    </row>
    <row r="53" customFormat="false" ht="15" hidden="false" customHeight="false" outlineLevel="0" collapsed="false">
      <c r="A53" s="25"/>
      <c r="B53" s="26"/>
      <c r="C53" s="27"/>
      <c r="D53" s="32" t="s">
        <v>43</v>
      </c>
      <c r="E53" s="29"/>
      <c r="F53" s="30"/>
      <c r="G53" s="30"/>
      <c r="H53" s="30"/>
      <c r="I53" s="30"/>
      <c r="J53" s="30"/>
      <c r="K53" s="31"/>
      <c r="L53" s="30"/>
    </row>
    <row r="54" customFormat="false" ht="15" hidden="false" customHeight="false" outlineLevel="0" collapsed="false">
      <c r="A54" s="25"/>
      <c r="B54" s="26"/>
      <c r="C54" s="27"/>
      <c r="D54" s="32" t="s">
        <v>44</v>
      </c>
      <c r="E54" s="29"/>
      <c r="F54" s="30"/>
      <c r="G54" s="30"/>
      <c r="H54" s="30"/>
      <c r="I54" s="30"/>
      <c r="J54" s="30"/>
      <c r="K54" s="31"/>
      <c r="L54" s="30"/>
    </row>
    <row r="55" customFormat="false" ht="15" hidden="false" customHeight="false" outlineLevel="0" collapsed="false">
      <c r="A55" s="25"/>
      <c r="B55" s="26"/>
      <c r="C55" s="27"/>
      <c r="D55" s="32" t="s">
        <v>45</v>
      </c>
      <c r="E55" s="29"/>
      <c r="F55" s="30"/>
      <c r="G55" s="30"/>
      <c r="H55" s="30"/>
      <c r="I55" s="30"/>
      <c r="J55" s="30"/>
      <c r="K55" s="31"/>
      <c r="L55" s="30"/>
    </row>
    <row r="56" customFormat="false" ht="15" hidden="false" customHeight="false" outlineLevel="0" collapsed="false">
      <c r="A56" s="25"/>
      <c r="B56" s="26"/>
      <c r="C56" s="27"/>
      <c r="D56" s="32" t="s">
        <v>46</v>
      </c>
      <c r="E56" s="29"/>
      <c r="F56" s="30"/>
      <c r="G56" s="30"/>
      <c r="H56" s="30"/>
      <c r="I56" s="30"/>
      <c r="J56" s="30"/>
      <c r="K56" s="31"/>
      <c r="L56" s="30"/>
    </row>
    <row r="57" customFormat="false" ht="15" hidden="false" customHeight="false" outlineLevel="0" collapsed="false">
      <c r="A57" s="25"/>
      <c r="B57" s="26"/>
      <c r="C57" s="27"/>
      <c r="D57" s="32" t="s">
        <v>47</v>
      </c>
      <c r="E57" s="29"/>
      <c r="F57" s="30"/>
      <c r="G57" s="30"/>
      <c r="H57" s="30"/>
      <c r="I57" s="30"/>
      <c r="J57" s="30"/>
      <c r="K57" s="31"/>
      <c r="L57" s="30"/>
    </row>
    <row r="58" customFormat="false" ht="15" hidden="false" customHeight="false" outlineLevel="0" collapsed="false">
      <c r="A58" s="25"/>
      <c r="B58" s="26"/>
      <c r="C58" s="27"/>
      <c r="D58" s="32" t="s">
        <v>48</v>
      </c>
      <c r="E58" s="29"/>
      <c r="F58" s="30"/>
      <c r="G58" s="30"/>
      <c r="H58" s="30"/>
      <c r="I58" s="30"/>
      <c r="J58" s="30"/>
      <c r="K58" s="31"/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4"/>
      <c r="B61" s="35"/>
      <c r="C61" s="36"/>
      <c r="D61" s="37" t="s">
        <v>40</v>
      </c>
      <c r="E61" s="38"/>
      <c r="F61" s="39" t="n">
        <f aca="false">SUM(F52:F60)</f>
        <v>0</v>
      </c>
      <c r="G61" s="39" t="n">
        <f aca="false">SUM(G52:G60)</f>
        <v>0</v>
      </c>
      <c r="H61" s="39" t="n">
        <f aca="false">SUM(H52:H60)</f>
        <v>0</v>
      </c>
      <c r="I61" s="39" t="n">
        <f aca="false">SUM(I52:I60)</f>
        <v>0</v>
      </c>
      <c r="J61" s="39" t="n">
        <f aca="false">SUM(J52:J60)</f>
        <v>0</v>
      </c>
      <c r="K61" s="40"/>
      <c r="L61" s="39"/>
    </row>
    <row r="62" customFormat="false" ht="15.75" hidden="false" customHeight="true" outlineLevel="0" collapsed="false">
      <c r="A62" s="44" t="n">
        <f aca="false">A44</f>
        <v>1</v>
      </c>
      <c r="B62" s="45" t="n">
        <f aca="false">B44</f>
        <v>3</v>
      </c>
      <c r="C62" s="46" t="s">
        <v>49</v>
      </c>
      <c r="D62" s="46"/>
      <c r="E62" s="47"/>
      <c r="F62" s="48" t="n">
        <f aca="false">F51+F61</f>
        <v>504</v>
      </c>
      <c r="G62" s="48" t="n">
        <f aca="false">G51+G61</f>
        <v>23.84</v>
      </c>
      <c r="H62" s="48" t="n">
        <f aca="false">H51+H61</f>
        <v>16.71</v>
      </c>
      <c r="I62" s="48" t="n">
        <f aca="false">I51+I61</f>
        <v>80.53</v>
      </c>
      <c r="J62" s="48" t="n">
        <f aca="false">J51+J61</f>
        <v>563.78</v>
      </c>
      <c r="K62" s="48"/>
      <c r="L62" s="48" t="n">
        <f aca="false">L51+L61</f>
        <v>86.5</v>
      </c>
    </row>
    <row r="63" customFormat="false" ht="25.5" hidden="false" customHeight="false" outlineLevel="0" collapsed="false">
      <c r="A63" s="18" t="n">
        <v>1</v>
      </c>
      <c r="B63" s="19" t="n">
        <v>4</v>
      </c>
      <c r="C63" s="20" t="s">
        <v>25</v>
      </c>
      <c r="D63" s="21" t="s">
        <v>26</v>
      </c>
      <c r="E63" s="22" t="s">
        <v>64</v>
      </c>
      <c r="F63" s="23" t="n">
        <v>120</v>
      </c>
      <c r="G63" s="23" t="n">
        <v>12.77</v>
      </c>
      <c r="H63" s="23" t="n">
        <v>33.83</v>
      </c>
      <c r="I63" s="23" t="n">
        <v>3.47</v>
      </c>
      <c r="J63" s="23" t="n">
        <v>370.8</v>
      </c>
      <c r="K63" s="24" t="s">
        <v>65</v>
      </c>
      <c r="L63" s="23"/>
    </row>
    <row r="64" customFormat="false" ht="25.5" hidden="false" customHeight="false" outlineLevel="0" collapsed="false">
      <c r="A64" s="25"/>
      <c r="B64" s="26"/>
      <c r="C64" s="27"/>
      <c r="D64" s="28" t="s">
        <v>26</v>
      </c>
      <c r="E64" s="29" t="s">
        <v>66</v>
      </c>
      <c r="F64" s="30" t="n">
        <v>150</v>
      </c>
      <c r="G64" s="30" t="n">
        <v>3.65</v>
      </c>
      <c r="H64" s="30" t="n">
        <v>5.37</v>
      </c>
      <c r="I64" s="30" t="n">
        <v>36.68</v>
      </c>
      <c r="J64" s="30" t="n">
        <v>209.7</v>
      </c>
      <c r="K64" s="31" t="s">
        <v>67</v>
      </c>
      <c r="L64" s="30"/>
    </row>
    <row r="65" customFormat="false" ht="25.5" hidden="false" customHeight="false" outlineLevel="0" collapsed="false">
      <c r="A65" s="25"/>
      <c r="B65" s="26"/>
      <c r="C65" s="27"/>
      <c r="D65" s="52" t="s">
        <v>26</v>
      </c>
      <c r="E65" s="29" t="s">
        <v>68</v>
      </c>
      <c r="F65" s="30" t="n">
        <v>15</v>
      </c>
      <c r="G65" s="30" t="n">
        <v>0.31</v>
      </c>
      <c r="H65" s="30" t="n">
        <v>0.44</v>
      </c>
      <c r="I65" s="30" t="n">
        <v>1.47</v>
      </c>
      <c r="J65" s="30" t="n">
        <v>11.04</v>
      </c>
      <c r="K65" s="31" t="s">
        <v>69</v>
      </c>
      <c r="L65" s="30"/>
    </row>
    <row r="66" customFormat="false" ht="15" hidden="false" customHeight="false" outlineLevel="0" collapsed="false">
      <c r="A66" s="25"/>
      <c r="B66" s="26"/>
      <c r="C66" s="27"/>
      <c r="D66" s="32" t="s">
        <v>31</v>
      </c>
      <c r="E66" s="29" t="s">
        <v>70</v>
      </c>
      <c r="F66" s="30" t="n">
        <v>200</v>
      </c>
      <c r="G66" s="30" t="n">
        <v>0.1</v>
      </c>
      <c r="H66" s="30" t="n">
        <v>0</v>
      </c>
      <c r="I66" s="30" t="n">
        <v>21.6</v>
      </c>
      <c r="J66" s="30" t="n">
        <v>87</v>
      </c>
      <c r="K66" s="31" t="s">
        <v>71</v>
      </c>
      <c r="L66" s="30"/>
    </row>
    <row r="67" customFormat="false" ht="15" hidden="false" customHeight="false" outlineLevel="0" collapsed="false">
      <c r="A67" s="25"/>
      <c r="B67" s="26"/>
      <c r="C67" s="27"/>
      <c r="D67" s="32" t="s">
        <v>34</v>
      </c>
      <c r="E67" s="29" t="s">
        <v>35</v>
      </c>
      <c r="F67" s="30" t="n">
        <v>20</v>
      </c>
      <c r="G67" s="30" t="n">
        <v>1.72</v>
      </c>
      <c r="H67" s="30" t="n">
        <v>0.26</v>
      </c>
      <c r="I67" s="30" t="n">
        <v>9.04</v>
      </c>
      <c r="J67" s="30" t="n">
        <v>45.6</v>
      </c>
      <c r="K67" s="31" t="s">
        <v>36</v>
      </c>
      <c r="L67" s="30"/>
    </row>
    <row r="68" customFormat="false" ht="15" hidden="false" customHeight="false" outlineLevel="0" collapsed="false">
      <c r="A68" s="25"/>
      <c r="B68" s="26"/>
      <c r="C68" s="27"/>
      <c r="D68" s="33" t="s">
        <v>37</v>
      </c>
      <c r="E68" s="29"/>
      <c r="F68" s="30"/>
      <c r="G68" s="30"/>
      <c r="H68" s="30"/>
      <c r="I68" s="30"/>
      <c r="J68" s="30"/>
      <c r="K68" s="31"/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4"/>
      <c r="B70" s="35"/>
      <c r="C70" s="36"/>
      <c r="D70" s="37" t="s">
        <v>40</v>
      </c>
      <c r="E70" s="38"/>
      <c r="F70" s="39" t="n">
        <f aca="false">SUM(F63:F69)</f>
        <v>505</v>
      </c>
      <c r="G70" s="39" t="n">
        <f aca="false">SUM(G63:G69)</f>
        <v>18.55</v>
      </c>
      <c r="H70" s="39" t="n">
        <f aca="false">SUM(H63:H69)</f>
        <v>39.9</v>
      </c>
      <c r="I70" s="39" t="n">
        <f aca="false">SUM(I63:I69)</f>
        <v>72.26</v>
      </c>
      <c r="J70" s="39" t="n">
        <f aca="false">SUM(J63:J69)</f>
        <v>724.14</v>
      </c>
      <c r="K70" s="40"/>
      <c r="L70" s="39" t="n">
        <v>86.5</v>
      </c>
    </row>
    <row r="71" customFormat="false" ht="15" hidden="false" customHeight="false" outlineLevel="0" collapsed="false">
      <c r="A71" s="41" t="n">
        <f aca="false">A63</f>
        <v>1</v>
      </c>
      <c r="B71" s="42" t="n">
        <f aca="false">B63</f>
        <v>4</v>
      </c>
      <c r="C71" s="43" t="s">
        <v>41</v>
      </c>
      <c r="D71" s="32" t="s">
        <v>42</v>
      </c>
      <c r="E71" s="29"/>
      <c r="F71" s="30"/>
      <c r="G71" s="30"/>
      <c r="H71" s="30"/>
      <c r="I71" s="30"/>
      <c r="J71" s="30"/>
      <c r="K71" s="31"/>
      <c r="L71" s="30"/>
    </row>
    <row r="72" customFormat="false" ht="15" hidden="false" customHeight="false" outlineLevel="0" collapsed="false">
      <c r="A72" s="25"/>
      <c r="B72" s="26"/>
      <c r="C72" s="27"/>
      <c r="D72" s="32" t="s">
        <v>43</v>
      </c>
      <c r="E72" s="29"/>
      <c r="F72" s="30"/>
      <c r="G72" s="30"/>
      <c r="H72" s="30"/>
      <c r="I72" s="30"/>
      <c r="J72" s="30"/>
      <c r="K72" s="31"/>
      <c r="L72" s="30"/>
    </row>
    <row r="73" customFormat="false" ht="15" hidden="false" customHeight="false" outlineLevel="0" collapsed="false">
      <c r="A73" s="25"/>
      <c r="B73" s="26"/>
      <c r="C73" s="27"/>
      <c r="D73" s="32" t="s">
        <v>26</v>
      </c>
      <c r="E73" s="29"/>
      <c r="F73" s="30"/>
      <c r="G73" s="30"/>
      <c r="H73" s="30"/>
      <c r="I73" s="30"/>
      <c r="J73" s="30"/>
      <c r="K73" s="31"/>
      <c r="L73" s="30"/>
    </row>
    <row r="74" customFormat="false" ht="15" hidden="false" customHeight="false" outlineLevel="0" collapsed="false">
      <c r="A74" s="25"/>
      <c r="B74" s="26"/>
      <c r="C74" s="27"/>
      <c r="D74" s="32" t="s">
        <v>45</v>
      </c>
      <c r="E74" s="29"/>
      <c r="F74" s="30"/>
      <c r="G74" s="30"/>
      <c r="H74" s="30"/>
      <c r="I74" s="30"/>
      <c r="J74" s="30"/>
      <c r="K74" s="31"/>
      <c r="L74" s="30"/>
    </row>
    <row r="75" customFormat="false" ht="15" hidden="false" customHeight="false" outlineLevel="0" collapsed="false">
      <c r="A75" s="25"/>
      <c r="B75" s="26"/>
      <c r="C75" s="27"/>
      <c r="D75" s="32" t="s">
        <v>46</v>
      </c>
      <c r="E75" s="29"/>
      <c r="F75" s="30"/>
      <c r="G75" s="30"/>
      <c r="H75" s="30"/>
      <c r="I75" s="30"/>
      <c r="J75" s="30"/>
      <c r="K75" s="31"/>
      <c r="L75" s="30"/>
    </row>
    <row r="76" customFormat="false" ht="15" hidden="false" customHeight="false" outlineLevel="0" collapsed="false">
      <c r="A76" s="25"/>
      <c r="B76" s="26"/>
      <c r="C76" s="27"/>
      <c r="D76" s="32" t="s">
        <v>47</v>
      </c>
      <c r="E76" s="29"/>
      <c r="F76" s="30"/>
      <c r="G76" s="30"/>
      <c r="H76" s="30"/>
      <c r="I76" s="30"/>
      <c r="J76" s="30"/>
      <c r="K76" s="31"/>
      <c r="L76" s="30"/>
    </row>
    <row r="77" customFormat="false" ht="15" hidden="false" customHeight="false" outlineLevel="0" collapsed="false">
      <c r="A77" s="25"/>
      <c r="B77" s="26"/>
      <c r="C77" s="27"/>
      <c r="D77" s="32" t="s">
        <v>48</v>
      </c>
      <c r="E77" s="29"/>
      <c r="F77" s="30"/>
      <c r="G77" s="30"/>
      <c r="H77" s="30"/>
      <c r="I77" s="30"/>
      <c r="J77" s="30"/>
      <c r="K77" s="31"/>
      <c r="L77" s="30"/>
    </row>
    <row r="78" customFormat="false" ht="15" hidden="false" customHeight="false" outlineLevel="0" collapsed="false">
      <c r="A78" s="25"/>
      <c r="B78" s="26"/>
      <c r="C78" s="27"/>
      <c r="D78" s="52" t="s">
        <v>37</v>
      </c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33" t="s">
        <v>38</v>
      </c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25"/>
      <c r="B80" s="26"/>
      <c r="C80" s="27"/>
      <c r="D80" s="28"/>
      <c r="E80" s="29"/>
      <c r="F80" s="30"/>
      <c r="G80" s="30"/>
      <c r="H80" s="30"/>
      <c r="I80" s="30"/>
      <c r="J80" s="30"/>
      <c r="K80" s="31"/>
      <c r="L80" s="30"/>
    </row>
    <row r="81" customFormat="false" ht="15" hidden="false" customHeight="false" outlineLevel="0" collapsed="false">
      <c r="A81" s="34"/>
      <c r="B81" s="35"/>
      <c r="C81" s="36"/>
      <c r="D81" s="37" t="s">
        <v>40</v>
      </c>
      <c r="E81" s="38"/>
      <c r="F81" s="39" t="n">
        <f aca="false">SUM(F71:F80)</f>
        <v>0</v>
      </c>
      <c r="G81" s="39" t="n">
        <f aca="false">SUM(G71:G80)</f>
        <v>0</v>
      </c>
      <c r="H81" s="39" t="n">
        <f aca="false">SUM(H71:H80)</f>
        <v>0</v>
      </c>
      <c r="I81" s="39" t="n">
        <f aca="false">SUM(I71:I80)</f>
        <v>0</v>
      </c>
      <c r="J81" s="39" t="n">
        <f aca="false">SUM(J71:J80)</f>
        <v>0</v>
      </c>
      <c r="K81" s="40"/>
      <c r="L81" s="39"/>
    </row>
    <row r="82" customFormat="false" ht="15.75" hidden="false" customHeight="true" outlineLevel="0" collapsed="false">
      <c r="A82" s="44" t="n">
        <f aca="false">A63</f>
        <v>1</v>
      </c>
      <c r="B82" s="45" t="n">
        <f aca="false">B63</f>
        <v>4</v>
      </c>
      <c r="C82" s="46" t="s">
        <v>49</v>
      </c>
      <c r="D82" s="46"/>
      <c r="E82" s="47"/>
      <c r="F82" s="48" t="n">
        <f aca="false">F70+F81</f>
        <v>505</v>
      </c>
      <c r="G82" s="48" t="n">
        <f aca="false">G70+G81</f>
        <v>18.55</v>
      </c>
      <c r="H82" s="48" t="n">
        <f aca="false">H70+H81</f>
        <v>39.9</v>
      </c>
      <c r="I82" s="48" t="n">
        <f aca="false">I70+I81</f>
        <v>72.26</v>
      </c>
      <c r="J82" s="48" t="n">
        <f aca="false">J70+J81</f>
        <v>724.14</v>
      </c>
      <c r="K82" s="48"/>
      <c r="L82" s="48" t="n">
        <f aca="false">L70+L81</f>
        <v>86.5</v>
      </c>
    </row>
    <row r="83" customFormat="false" ht="15" hidden="false" customHeight="false" outlineLevel="0" collapsed="false">
      <c r="A83" s="18" t="n">
        <v>1</v>
      </c>
      <c r="B83" s="19" t="n">
        <v>5</v>
      </c>
      <c r="C83" s="20" t="s">
        <v>25</v>
      </c>
      <c r="D83" s="21" t="s">
        <v>26</v>
      </c>
      <c r="E83" s="22" t="s">
        <v>72</v>
      </c>
      <c r="F83" s="23" t="n">
        <v>90</v>
      </c>
      <c r="G83" s="23" t="n">
        <v>12.24</v>
      </c>
      <c r="H83" s="23" t="n">
        <v>25.92</v>
      </c>
      <c r="I83" s="23" t="n">
        <v>14.94</v>
      </c>
      <c r="J83" s="23" t="n">
        <v>342</v>
      </c>
      <c r="K83" s="24" t="s">
        <v>73</v>
      </c>
      <c r="L83" s="23"/>
    </row>
    <row r="84" customFormat="false" ht="25.5" hidden="false" customHeight="false" outlineLevel="0" collapsed="false">
      <c r="A84" s="25"/>
      <c r="B84" s="26"/>
      <c r="C84" s="27"/>
      <c r="D84" s="28" t="s">
        <v>26</v>
      </c>
      <c r="E84" s="29" t="s">
        <v>74</v>
      </c>
      <c r="F84" s="30" t="n">
        <v>155</v>
      </c>
      <c r="G84" s="30" t="n">
        <v>7.2</v>
      </c>
      <c r="H84" s="30" t="n">
        <v>8.03</v>
      </c>
      <c r="I84" s="30" t="n">
        <v>29.85</v>
      </c>
      <c r="J84" s="30" t="n">
        <v>220.92</v>
      </c>
      <c r="K84" s="31" t="s">
        <v>75</v>
      </c>
      <c r="L84" s="30"/>
    </row>
    <row r="85" customFormat="false" ht="25.5" hidden="false" customHeight="false" outlineLevel="0" collapsed="false">
      <c r="A85" s="25"/>
      <c r="B85" s="26"/>
      <c r="C85" s="27"/>
      <c r="D85" s="52" t="s">
        <v>31</v>
      </c>
      <c r="E85" s="29" t="s">
        <v>52</v>
      </c>
      <c r="F85" s="30" t="n">
        <v>200</v>
      </c>
      <c r="G85" s="30" t="n">
        <v>0.07</v>
      </c>
      <c r="H85" s="30" t="n">
        <v>0.02</v>
      </c>
      <c r="I85" s="30" t="n">
        <v>15</v>
      </c>
      <c r="J85" s="30" t="n">
        <v>60</v>
      </c>
      <c r="K85" s="31" t="s">
        <v>53</v>
      </c>
      <c r="L85" s="30"/>
    </row>
    <row r="86" customFormat="false" ht="15" hidden="false" customHeight="false" outlineLevel="0" collapsed="false">
      <c r="A86" s="25"/>
      <c r="B86" s="26"/>
      <c r="C86" s="27"/>
      <c r="D86" s="32" t="s">
        <v>34</v>
      </c>
      <c r="E86" s="29" t="s">
        <v>35</v>
      </c>
      <c r="F86" s="30" t="n">
        <v>25</v>
      </c>
      <c r="G86" s="30" t="n">
        <v>2.15</v>
      </c>
      <c r="H86" s="30" t="n">
        <v>0.33</v>
      </c>
      <c r="I86" s="30" t="n">
        <v>11.3</v>
      </c>
      <c r="J86" s="30" t="n">
        <v>57</v>
      </c>
      <c r="K86" s="31" t="s">
        <v>36</v>
      </c>
      <c r="L86" s="30"/>
    </row>
    <row r="87" customFormat="false" ht="15" hidden="false" customHeight="false" outlineLevel="0" collapsed="false">
      <c r="A87" s="25"/>
      <c r="B87" s="26"/>
      <c r="C87" s="27"/>
      <c r="D87" s="32" t="s">
        <v>37</v>
      </c>
      <c r="E87" s="29"/>
      <c r="F87" s="30"/>
      <c r="G87" s="30"/>
      <c r="H87" s="30"/>
      <c r="I87" s="30"/>
      <c r="J87" s="30"/>
      <c r="K87" s="31"/>
      <c r="L87" s="30"/>
    </row>
    <row r="88" customFormat="false" ht="15" hidden="false" customHeight="false" outlineLevel="0" collapsed="false">
      <c r="A88" s="25"/>
      <c r="B88" s="26"/>
      <c r="C88" s="27"/>
      <c r="D88" s="33" t="s">
        <v>76</v>
      </c>
      <c r="E88" s="29" t="s">
        <v>77</v>
      </c>
      <c r="F88" s="30" t="n">
        <v>125</v>
      </c>
      <c r="G88" s="30" t="n">
        <v>3.75</v>
      </c>
      <c r="H88" s="30" t="n">
        <v>3.13</v>
      </c>
      <c r="I88" s="30" t="n">
        <v>19.13</v>
      </c>
      <c r="J88" s="30" t="n">
        <v>120</v>
      </c>
      <c r="K88" s="31" t="s">
        <v>36</v>
      </c>
      <c r="L88" s="30"/>
    </row>
    <row r="89" customFormat="false" ht="15" hidden="false" customHeight="false" outlineLevel="0" collapsed="false">
      <c r="A89" s="25"/>
      <c r="B89" s="26"/>
      <c r="C89" s="27"/>
      <c r="D89" s="28"/>
      <c r="E89" s="29"/>
      <c r="F89" s="30"/>
      <c r="G89" s="30"/>
      <c r="H89" s="30"/>
      <c r="I89" s="30"/>
      <c r="J89" s="30"/>
      <c r="K89" s="31"/>
      <c r="L89" s="30"/>
    </row>
    <row r="90" customFormat="false" ht="15" hidden="false" customHeight="false" outlineLevel="0" collapsed="false">
      <c r="A90" s="34"/>
      <c r="B90" s="35"/>
      <c r="C90" s="36"/>
      <c r="D90" s="37" t="s">
        <v>40</v>
      </c>
      <c r="E90" s="38"/>
      <c r="F90" s="39" t="n">
        <f aca="false">SUM(F83:F89)</f>
        <v>595</v>
      </c>
      <c r="G90" s="39" t="n">
        <f aca="false">SUM(G83:G89)</f>
        <v>25.41</v>
      </c>
      <c r="H90" s="39" t="n">
        <f aca="false">SUM(H83:H89)</f>
        <v>37.43</v>
      </c>
      <c r="I90" s="39" t="n">
        <f aca="false">SUM(I83:I89)</f>
        <v>90.22</v>
      </c>
      <c r="J90" s="39" t="n">
        <f aca="false">SUM(J83:J89)</f>
        <v>799.92</v>
      </c>
      <c r="K90" s="40"/>
      <c r="L90" s="39" t="n">
        <v>86.5</v>
      </c>
    </row>
    <row r="91" customFormat="false" ht="15" hidden="false" customHeight="false" outlineLevel="0" collapsed="false">
      <c r="A91" s="41" t="n">
        <f aca="false">A83</f>
        <v>1</v>
      </c>
      <c r="B91" s="42" t="n">
        <f aca="false">B83</f>
        <v>5</v>
      </c>
      <c r="C91" s="43" t="s">
        <v>41</v>
      </c>
      <c r="D91" s="32" t="s">
        <v>42</v>
      </c>
      <c r="E91" s="29"/>
      <c r="F91" s="30"/>
      <c r="G91" s="30"/>
      <c r="H91" s="30"/>
      <c r="I91" s="30"/>
      <c r="J91" s="30"/>
      <c r="K91" s="31"/>
      <c r="L91" s="30"/>
    </row>
    <row r="92" customFormat="false" ht="15" hidden="false" customHeight="false" outlineLevel="0" collapsed="false">
      <c r="A92" s="25"/>
      <c r="B92" s="26"/>
      <c r="C92" s="27"/>
      <c r="D92" s="32" t="s">
        <v>43</v>
      </c>
      <c r="E92" s="29"/>
      <c r="F92" s="30"/>
      <c r="G92" s="30"/>
      <c r="H92" s="30"/>
      <c r="I92" s="30"/>
      <c r="J92" s="30"/>
      <c r="K92" s="31"/>
      <c r="L92" s="30"/>
    </row>
    <row r="93" customFormat="false" ht="15" hidden="false" customHeight="false" outlineLevel="0" collapsed="false">
      <c r="A93" s="25"/>
      <c r="B93" s="26"/>
      <c r="C93" s="27"/>
      <c r="D93" s="32" t="s">
        <v>26</v>
      </c>
      <c r="E93" s="29"/>
      <c r="F93" s="30"/>
      <c r="G93" s="30"/>
      <c r="H93" s="30"/>
      <c r="I93" s="30"/>
      <c r="J93" s="30"/>
      <c r="K93" s="31"/>
      <c r="L93" s="30"/>
    </row>
    <row r="94" customFormat="false" ht="15" hidden="false" customHeight="false" outlineLevel="0" collapsed="false">
      <c r="A94" s="25"/>
      <c r="B94" s="26"/>
      <c r="C94" s="27"/>
      <c r="D94" s="32" t="s">
        <v>45</v>
      </c>
      <c r="E94" s="29"/>
      <c r="F94" s="30"/>
      <c r="G94" s="30"/>
      <c r="H94" s="30"/>
      <c r="I94" s="30"/>
      <c r="J94" s="30"/>
      <c r="K94" s="31"/>
      <c r="L94" s="30"/>
    </row>
    <row r="95" customFormat="false" ht="15" hidden="false" customHeight="false" outlineLevel="0" collapsed="false">
      <c r="A95" s="25"/>
      <c r="B95" s="26"/>
      <c r="C95" s="27"/>
      <c r="D95" s="32" t="s">
        <v>46</v>
      </c>
      <c r="E95" s="29"/>
      <c r="F95" s="30"/>
      <c r="G95" s="30"/>
      <c r="H95" s="30"/>
      <c r="I95" s="30"/>
      <c r="J95" s="30"/>
      <c r="K95" s="31"/>
      <c r="L95" s="30"/>
    </row>
    <row r="96" customFormat="false" ht="15" hidden="false" customHeight="false" outlineLevel="0" collapsed="false">
      <c r="A96" s="25"/>
      <c r="B96" s="26"/>
      <c r="C96" s="27"/>
      <c r="D96" s="32" t="s">
        <v>47</v>
      </c>
      <c r="E96" s="29"/>
      <c r="F96" s="30"/>
      <c r="G96" s="30"/>
      <c r="H96" s="30"/>
      <c r="I96" s="30"/>
      <c r="J96" s="30"/>
      <c r="K96" s="31"/>
      <c r="L96" s="30"/>
    </row>
    <row r="97" customFormat="false" ht="15" hidden="false" customHeight="false" outlineLevel="0" collapsed="false">
      <c r="A97" s="25"/>
      <c r="B97" s="26"/>
      <c r="C97" s="27"/>
      <c r="D97" s="32" t="s">
        <v>48</v>
      </c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52" t="s">
        <v>38</v>
      </c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25"/>
      <c r="B99" s="26"/>
      <c r="C99" s="27"/>
      <c r="D99" s="28"/>
      <c r="E99" s="29"/>
      <c r="F99" s="30"/>
      <c r="G99" s="30"/>
      <c r="H99" s="30"/>
      <c r="I99" s="30"/>
      <c r="J99" s="30"/>
      <c r="K99" s="31"/>
      <c r="L99" s="30"/>
    </row>
    <row r="100" customFormat="false" ht="15" hidden="false" customHeight="false" outlineLevel="0" collapsed="false">
      <c r="A100" s="25"/>
      <c r="B100" s="26"/>
      <c r="C100" s="27"/>
      <c r="D100" s="28"/>
      <c r="E100" s="29"/>
      <c r="F100" s="30"/>
      <c r="G100" s="30"/>
      <c r="H100" s="30"/>
      <c r="I100" s="30"/>
      <c r="J100" s="30"/>
      <c r="K100" s="31"/>
      <c r="L100" s="30"/>
    </row>
    <row r="101" customFormat="false" ht="15" hidden="false" customHeight="false" outlineLevel="0" collapsed="false">
      <c r="A101" s="34"/>
      <c r="B101" s="35"/>
      <c r="C101" s="36"/>
      <c r="D101" s="37" t="s">
        <v>40</v>
      </c>
      <c r="E101" s="38"/>
      <c r="F101" s="39" t="n">
        <f aca="false">SUM(F91:F100)</f>
        <v>0</v>
      </c>
      <c r="G101" s="39" t="n">
        <f aca="false">SUM(G91:G100)</f>
        <v>0</v>
      </c>
      <c r="H101" s="39" t="n">
        <f aca="false">SUM(H91:H100)</f>
        <v>0</v>
      </c>
      <c r="I101" s="39" t="n">
        <f aca="false">SUM(I91:I100)</f>
        <v>0</v>
      </c>
      <c r="J101" s="39" t="n">
        <f aca="false">SUM(J91:J100)</f>
        <v>0</v>
      </c>
      <c r="K101" s="40"/>
      <c r="L101" s="39"/>
    </row>
    <row r="102" customFormat="false" ht="15.75" hidden="false" customHeight="true" outlineLevel="0" collapsed="false">
      <c r="A102" s="44" t="n">
        <f aca="false">A83</f>
        <v>1</v>
      </c>
      <c r="B102" s="45" t="n">
        <f aca="false">B83</f>
        <v>5</v>
      </c>
      <c r="C102" s="46" t="s">
        <v>49</v>
      </c>
      <c r="D102" s="46"/>
      <c r="E102" s="47"/>
      <c r="F102" s="48" t="n">
        <f aca="false">F90+F101</f>
        <v>595</v>
      </c>
      <c r="G102" s="48" t="n">
        <f aca="false">G90+G101</f>
        <v>25.41</v>
      </c>
      <c r="H102" s="48" t="n">
        <f aca="false">H90+H101</f>
        <v>37.43</v>
      </c>
      <c r="I102" s="48" t="n">
        <f aca="false">I90+I101</f>
        <v>90.22</v>
      </c>
      <c r="J102" s="48" t="n">
        <f aca="false">J90+J101</f>
        <v>799.92</v>
      </c>
      <c r="K102" s="48"/>
      <c r="L102" s="48" t="n">
        <f aca="false">L90+L101</f>
        <v>86.5</v>
      </c>
    </row>
    <row r="103" customFormat="false" ht="25.5" hidden="false" customHeight="false" outlineLevel="0" collapsed="false">
      <c r="A103" s="18" t="n">
        <v>2</v>
      </c>
      <c r="B103" s="19" t="n">
        <v>1</v>
      </c>
      <c r="C103" s="20" t="s">
        <v>25</v>
      </c>
      <c r="D103" s="53" t="s">
        <v>26</v>
      </c>
      <c r="E103" s="22" t="s">
        <v>78</v>
      </c>
      <c r="F103" s="54" t="n">
        <v>205</v>
      </c>
      <c r="G103" s="23" t="n">
        <v>8.16</v>
      </c>
      <c r="H103" s="23" t="n">
        <v>6.97</v>
      </c>
      <c r="I103" s="23" t="n">
        <v>40.03</v>
      </c>
      <c r="J103" s="23" t="n">
        <v>256</v>
      </c>
      <c r="K103" s="24" t="s">
        <v>79</v>
      </c>
      <c r="L103" s="23"/>
    </row>
    <row r="104" customFormat="false" ht="15" hidden="false" customHeight="false" outlineLevel="0" collapsed="false">
      <c r="A104" s="25"/>
      <c r="B104" s="26"/>
      <c r="C104" s="27"/>
      <c r="D104" s="28"/>
      <c r="E104" s="29"/>
      <c r="F104" s="30"/>
      <c r="G104" s="30"/>
      <c r="H104" s="30"/>
      <c r="I104" s="30"/>
      <c r="J104" s="30"/>
      <c r="K104" s="31"/>
      <c r="L104" s="30"/>
    </row>
    <row r="105" customFormat="false" ht="25.5" hidden="false" customHeight="false" outlineLevel="0" collapsed="false">
      <c r="A105" s="25"/>
      <c r="B105" s="26"/>
      <c r="C105" s="27"/>
      <c r="D105" s="32" t="s">
        <v>31</v>
      </c>
      <c r="E105" s="29" t="s">
        <v>52</v>
      </c>
      <c r="F105" s="30" t="n">
        <v>200</v>
      </c>
      <c r="G105" s="30" t="n">
        <v>0.07</v>
      </c>
      <c r="H105" s="30" t="n">
        <v>0.02</v>
      </c>
      <c r="I105" s="30" t="n">
        <v>15</v>
      </c>
      <c r="J105" s="30" t="n">
        <v>60</v>
      </c>
      <c r="K105" s="31" t="s">
        <v>53</v>
      </c>
      <c r="L105" s="30"/>
    </row>
    <row r="106" customFormat="false" ht="15" hidden="false" customHeight="false" outlineLevel="0" collapsed="false">
      <c r="A106" s="25"/>
      <c r="B106" s="26"/>
      <c r="C106" s="27"/>
      <c r="D106" s="32" t="s">
        <v>34</v>
      </c>
      <c r="E106" s="29"/>
      <c r="F106" s="30"/>
      <c r="G106" s="30"/>
      <c r="H106" s="30"/>
      <c r="I106" s="30"/>
      <c r="J106" s="30"/>
      <c r="K106" s="31"/>
      <c r="L106" s="30"/>
    </row>
    <row r="107" customFormat="false" ht="25.5" hidden="false" customHeight="false" outlineLevel="0" collapsed="false">
      <c r="A107" s="25"/>
      <c r="B107" s="26"/>
      <c r="C107" s="27"/>
      <c r="D107" s="32" t="s">
        <v>37</v>
      </c>
      <c r="E107" s="29" t="s">
        <v>80</v>
      </c>
      <c r="F107" s="30" t="n">
        <v>100</v>
      </c>
      <c r="G107" s="30" t="n">
        <v>0.4</v>
      </c>
      <c r="H107" s="30" t="n">
        <v>0.3</v>
      </c>
      <c r="I107" s="30" t="n">
        <v>10.3</v>
      </c>
      <c r="J107" s="30" t="n">
        <v>47</v>
      </c>
      <c r="K107" s="31" t="s">
        <v>56</v>
      </c>
      <c r="L107" s="30"/>
    </row>
    <row r="108" customFormat="false" ht="15" hidden="false" customHeight="false" outlineLevel="0" collapsed="false">
      <c r="A108" s="25"/>
      <c r="B108" s="26"/>
      <c r="C108" s="27"/>
      <c r="D108" s="33" t="s">
        <v>42</v>
      </c>
      <c r="E108" s="29" t="s">
        <v>81</v>
      </c>
      <c r="F108" s="30" t="n">
        <v>60</v>
      </c>
      <c r="G108" s="30" t="n">
        <v>8.24</v>
      </c>
      <c r="H108" s="30" t="n">
        <v>11.9</v>
      </c>
      <c r="I108" s="30" t="n">
        <v>16.27</v>
      </c>
      <c r="J108" s="30" t="n">
        <v>208</v>
      </c>
      <c r="K108" s="31" t="s">
        <v>82</v>
      </c>
      <c r="L108" s="30"/>
    </row>
    <row r="109" customFormat="false" ht="15" hidden="false" customHeight="false" outlineLevel="0" collapsed="false">
      <c r="A109" s="25"/>
      <c r="B109" s="26"/>
      <c r="C109" s="27"/>
      <c r="D109" s="28"/>
      <c r="E109" s="29"/>
      <c r="F109" s="30"/>
      <c r="G109" s="30"/>
      <c r="H109" s="30"/>
      <c r="I109" s="30"/>
      <c r="J109" s="30"/>
      <c r="K109" s="31"/>
      <c r="L109" s="30"/>
    </row>
    <row r="110" customFormat="false" ht="15" hidden="false" customHeight="false" outlineLevel="0" collapsed="false">
      <c r="A110" s="34"/>
      <c r="B110" s="35"/>
      <c r="C110" s="36"/>
      <c r="D110" s="37" t="s">
        <v>40</v>
      </c>
      <c r="E110" s="38"/>
      <c r="F110" s="39" t="n">
        <f aca="false">SUM(F103:F109)</f>
        <v>565</v>
      </c>
      <c r="G110" s="39" t="n">
        <f aca="false">SUM(G103:G109)</f>
        <v>16.87</v>
      </c>
      <c r="H110" s="39" t="n">
        <f aca="false">SUM(H103:H109)</f>
        <v>19.19</v>
      </c>
      <c r="I110" s="39" t="n">
        <f aca="false">SUM(I103:I109)</f>
        <v>81.6</v>
      </c>
      <c r="J110" s="39" t="n">
        <f aca="false">SUM(J103:J109)</f>
        <v>571</v>
      </c>
      <c r="K110" s="40"/>
      <c r="L110" s="39" t="n">
        <v>86.5</v>
      </c>
    </row>
    <row r="111" customFormat="false" ht="15" hidden="false" customHeight="false" outlineLevel="0" collapsed="false">
      <c r="A111" s="41" t="n">
        <f aca="false">A103</f>
        <v>2</v>
      </c>
      <c r="B111" s="42" t="n">
        <f aca="false">B103</f>
        <v>1</v>
      </c>
      <c r="C111" s="43" t="s">
        <v>41</v>
      </c>
      <c r="D111" s="32" t="s">
        <v>42</v>
      </c>
      <c r="E111" s="29"/>
      <c r="F111" s="30"/>
      <c r="G111" s="30"/>
      <c r="H111" s="30"/>
      <c r="I111" s="30"/>
      <c r="J111" s="30"/>
      <c r="K111" s="31"/>
      <c r="L111" s="30"/>
    </row>
    <row r="112" customFormat="false" ht="15" hidden="false" customHeight="false" outlineLevel="0" collapsed="false">
      <c r="A112" s="25"/>
      <c r="B112" s="26"/>
      <c r="C112" s="27"/>
      <c r="D112" s="32" t="s">
        <v>43</v>
      </c>
      <c r="E112" s="29"/>
      <c r="F112" s="30"/>
      <c r="G112" s="30"/>
      <c r="H112" s="30"/>
      <c r="I112" s="30"/>
      <c r="J112" s="30"/>
      <c r="K112" s="31"/>
      <c r="L112" s="30"/>
    </row>
    <row r="113" customFormat="false" ht="15" hidden="false" customHeight="false" outlineLevel="0" collapsed="false">
      <c r="A113" s="25"/>
      <c r="B113" s="26"/>
      <c r="C113" s="27"/>
      <c r="D113" s="32" t="s">
        <v>44</v>
      </c>
      <c r="E113" s="29"/>
      <c r="F113" s="30"/>
      <c r="G113" s="30"/>
      <c r="H113" s="30"/>
      <c r="I113" s="30"/>
      <c r="J113" s="30"/>
      <c r="K113" s="31"/>
      <c r="L113" s="30"/>
    </row>
    <row r="114" customFormat="false" ht="15" hidden="false" customHeight="false" outlineLevel="0" collapsed="false">
      <c r="A114" s="25"/>
      <c r="B114" s="26"/>
      <c r="C114" s="27"/>
      <c r="D114" s="32" t="s">
        <v>45</v>
      </c>
      <c r="E114" s="29"/>
      <c r="F114" s="30"/>
      <c r="G114" s="30"/>
      <c r="H114" s="30"/>
      <c r="I114" s="30"/>
      <c r="J114" s="30"/>
      <c r="K114" s="31"/>
      <c r="L114" s="30"/>
    </row>
    <row r="115" customFormat="false" ht="15" hidden="false" customHeight="false" outlineLevel="0" collapsed="false">
      <c r="A115" s="25"/>
      <c r="B115" s="26"/>
      <c r="C115" s="27"/>
      <c r="D115" s="32" t="s">
        <v>46</v>
      </c>
      <c r="E115" s="29"/>
      <c r="F115" s="30"/>
      <c r="G115" s="30"/>
      <c r="H115" s="30"/>
      <c r="I115" s="30"/>
      <c r="J115" s="30"/>
      <c r="K115" s="31"/>
      <c r="L115" s="30"/>
    </row>
    <row r="116" customFormat="false" ht="15" hidden="false" customHeight="false" outlineLevel="0" collapsed="false">
      <c r="A116" s="25"/>
      <c r="B116" s="26"/>
      <c r="C116" s="27"/>
      <c r="D116" s="32" t="s">
        <v>47</v>
      </c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32" t="s">
        <v>48</v>
      </c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25"/>
      <c r="B118" s="26"/>
      <c r="C118" s="27"/>
      <c r="D118" s="28"/>
      <c r="E118" s="29"/>
      <c r="F118" s="30"/>
      <c r="G118" s="30"/>
      <c r="H118" s="30"/>
      <c r="I118" s="30"/>
      <c r="J118" s="30"/>
      <c r="K118" s="31"/>
      <c r="L118" s="30"/>
    </row>
    <row r="119" customFormat="false" ht="15" hidden="false" customHeight="false" outlineLevel="0" collapsed="false">
      <c r="A119" s="25"/>
      <c r="B119" s="26"/>
      <c r="C119" s="27"/>
      <c r="D119" s="28"/>
      <c r="E119" s="29"/>
      <c r="F119" s="30"/>
      <c r="G119" s="30"/>
      <c r="H119" s="30"/>
      <c r="I119" s="30"/>
      <c r="J119" s="30"/>
      <c r="K119" s="31"/>
      <c r="L119" s="30"/>
    </row>
    <row r="120" customFormat="false" ht="15" hidden="false" customHeight="false" outlineLevel="0" collapsed="false">
      <c r="A120" s="34"/>
      <c r="B120" s="35"/>
      <c r="C120" s="36"/>
      <c r="D120" s="37" t="s">
        <v>40</v>
      </c>
      <c r="E120" s="38"/>
      <c r="F120" s="39" t="n">
        <f aca="false">SUM(F111:F119)</f>
        <v>0</v>
      </c>
      <c r="G120" s="39" t="n">
        <f aca="false">SUM(G111:G119)</f>
        <v>0</v>
      </c>
      <c r="H120" s="39" t="n">
        <f aca="false">SUM(H111:H119)</f>
        <v>0</v>
      </c>
      <c r="I120" s="39" t="n">
        <f aca="false">SUM(I111:I119)</f>
        <v>0</v>
      </c>
      <c r="J120" s="39" t="n">
        <f aca="false">SUM(J111:J119)</f>
        <v>0</v>
      </c>
      <c r="K120" s="40"/>
      <c r="L120" s="39"/>
    </row>
    <row r="121" customFormat="false" ht="15.75" hidden="false" customHeight="true" outlineLevel="0" collapsed="false">
      <c r="A121" s="44" t="n">
        <f aca="false">A103</f>
        <v>2</v>
      </c>
      <c r="B121" s="45" t="n">
        <f aca="false">B103</f>
        <v>1</v>
      </c>
      <c r="C121" s="46" t="s">
        <v>49</v>
      </c>
      <c r="D121" s="46"/>
      <c r="E121" s="47"/>
      <c r="F121" s="48" t="n">
        <f aca="false">F110+F120</f>
        <v>565</v>
      </c>
      <c r="G121" s="48" t="n">
        <f aca="false">G110+G120</f>
        <v>16.87</v>
      </c>
      <c r="H121" s="48" t="n">
        <f aca="false">H110+H120</f>
        <v>19.19</v>
      </c>
      <c r="I121" s="48" t="n">
        <f aca="false">I110+I120</f>
        <v>81.6</v>
      </c>
      <c r="J121" s="48" t="n">
        <f aca="false">J110+J120</f>
        <v>571</v>
      </c>
      <c r="K121" s="48"/>
      <c r="L121" s="48" t="n">
        <f aca="false">L110+L120</f>
        <v>86.5</v>
      </c>
    </row>
    <row r="122" customFormat="false" ht="25.5" hidden="false" customHeight="false" outlineLevel="0" collapsed="false">
      <c r="A122" s="49" t="n">
        <v>2</v>
      </c>
      <c r="B122" s="26" t="n">
        <v>2</v>
      </c>
      <c r="C122" s="20" t="s">
        <v>25</v>
      </c>
      <c r="D122" s="21" t="s">
        <v>26</v>
      </c>
      <c r="E122" s="22" t="s">
        <v>83</v>
      </c>
      <c r="F122" s="23" t="n">
        <v>90</v>
      </c>
      <c r="G122" s="23" t="n">
        <v>13.7</v>
      </c>
      <c r="H122" s="23" t="n">
        <v>19.98</v>
      </c>
      <c r="I122" s="23" t="n">
        <v>13.79</v>
      </c>
      <c r="J122" s="23" t="n">
        <v>289.8</v>
      </c>
      <c r="K122" s="24" t="s">
        <v>84</v>
      </c>
      <c r="L122" s="23"/>
    </row>
    <row r="123" customFormat="false" ht="25.5" hidden="false" customHeight="false" outlineLevel="0" collapsed="false">
      <c r="A123" s="49"/>
      <c r="B123" s="26"/>
      <c r="C123" s="27"/>
      <c r="D123" s="28" t="s">
        <v>26</v>
      </c>
      <c r="E123" s="29" t="s">
        <v>85</v>
      </c>
      <c r="F123" s="30" t="n">
        <v>180</v>
      </c>
      <c r="G123" s="30" t="n">
        <v>6.66</v>
      </c>
      <c r="H123" s="30" t="n">
        <v>5.94</v>
      </c>
      <c r="I123" s="30" t="n">
        <v>35.46</v>
      </c>
      <c r="J123" s="30" t="n">
        <v>221.4</v>
      </c>
      <c r="K123" s="31" t="s">
        <v>30</v>
      </c>
      <c r="L123" s="30"/>
    </row>
    <row r="124" customFormat="false" ht="25.5" hidden="false" customHeight="false" outlineLevel="0" collapsed="false">
      <c r="A124" s="49"/>
      <c r="B124" s="26"/>
      <c r="C124" s="27"/>
      <c r="D124" s="52" t="s">
        <v>31</v>
      </c>
      <c r="E124" s="29" t="s">
        <v>86</v>
      </c>
      <c r="F124" s="30" t="n">
        <v>200</v>
      </c>
      <c r="G124" s="30" t="n">
        <v>0.68</v>
      </c>
      <c r="H124" s="30" t="n">
        <v>0.28</v>
      </c>
      <c r="I124" s="30" t="n">
        <v>20.76</v>
      </c>
      <c r="J124" s="30" t="n">
        <v>88.2</v>
      </c>
      <c r="K124" s="31" t="s">
        <v>87</v>
      </c>
      <c r="L124" s="30"/>
    </row>
    <row r="125" customFormat="false" ht="15" hidden="false" customHeight="false" outlineLevel="0" collapsed="false">
      <c r="A125" s="49"/>
      <c r="B125" s="26"/>
      <c r="C125" s="27"/>
      <c r="D125" s="52" t="s">
        <v>34</v>
      </c>
      <c r="E125" s="29" t="s">
        <v>35</v>
      </c>
      <c r="F125" s="30" t="n">
        <v>30</v>
      </c>
      <c r="G125" s="30" t="n">
        <v>2.58</v>
      </c>
      <c r="H125" s="30" t="n">
        <v>0.39</v>
      </c>
      <c r="I125" s="30" t="n">
        <v>13.56</v>
      </c>
      <c r="J125" s="30" t="n">
        <v>68.4</v>
      </c>
      <c r="K125" s="31" t="s">
        <v>36</v>
      </c>
      <c r="L125" s="30"/>
    </row>
    <row r="126" customFormat="false" ht="15" hidden="false" customHeight="false" outlineLevel="0" collapsed="false">
      <c r="A126" s="49"/>
      <c r="B126" s="26"/>
      <c r="C126" s="27"/>
      <c r="D126" s="32" t="s">
        <v>37</v>
      </c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49"/>
      <c r="B127" s="26"/>
      <c r="C127" s="27"/>
      <c r="D127" s="33"/>
      <c r="E127" s="29"/>
      <c r="F127" s="30"/>
      <c r="G127" s="30"/>
      <c r="H127" s="30"/>
      <c r="I127" s="30"/>
      <c r="J127" s="30"/>
      <c r="K127" s="31"/>
      <c r="L127" s="30"/>
    </row>
    <row r="128" customFormat="false" ht="15" hidden="false" customHeight="false" outlineLevel="0" collapsed="false">
      <c r="A128" s="49"/>
      <c r="B128" s="26"/>
      <c r="C128" s="27"/>
      <c r="D128" s="28"/>
      <c r="E128" s="29"/>
      <c r="F128" s="30"/>
      <c r="G128" s="30"/>
      <c r="H128" s="30"/>
      <c r="I128" s="30"/>
      <c r="J128" s="30"/>
      <c r="K128" s="31"/>
      <c r="L128" s="30"/>
    </row>
    <row r="129" customFormat="false" ht="15" hidden="false" customHeight="false" outlineLevel="0" collapsed="false">
      <c r="A129" s="50"/>
      <c r="B129" s="35"/>
      <c r="C129" s="36"/>
      <c r="D129" s="37" t="s">
        <v>40</v>
      </c>
      <c r="E129" s="38"/>
      <c r="F129" s="39" t="n">
        <f aca="false">SUM(F122:F128)</f>
        <v>500</v>
      </c>
      <c r="G129" s="39" t="n">
        <f aca="false">SUM(G122:G128)</f>
        <v>23.62</v>
      </c>
      <c r="H129" s="39" t="n">
        <f aca="false">SUM(H122:H128)</f>
        <v>26.59</v>
      </c>
      <c r="I129" s="39" t="n">
        <f aca="false">SUM(I122:I128)</f>
        <v>83.57</v>
      </c>
      <c r="J129" s="39" t="n">
        <f aca="false">SUM(J122:J128)</f>
        <v>667.8</v>
      </c>
      <c r="K129" s="40"/>
      <c r="L129" s="39" t="n">
        <v>86.5</v>
      </c>
    </row>
    <row r="130" customFormat="false" ht="15" hidden="false" customHeight="false" outlineLevel="0" collapsed="false">
      <c r="A130" s="42" t="n">
        <f aca="false">A122</f>
        <v>2</v>
      </c>
      <c r="B130" s="42" t="n">
        <f aca="false">B122</f>
        <v>2</v>
      </c>
      <c r="C130" s="43" t="s">
        <v>41</v>
      </c>
      <c r="D130" s="32" t="s">
        <v>42</v>
      </c>
      <c r="E130" s="29"/>
      <c r="F130" s="30"/>
      <c r="G130" s="30"/>
      <c r="H130" s="30"/>
      <c r="I130" s="30"/>
      <c r="J130" s="30"/>
      <c r="K130" s="31"/>
      <c r="L130" s="30"/>
    </row>
    <row r="131" customFormat="false" ht="15" hidden="false" customHeight="false" outlineLevel="0" collapsed="false">
      <c r="A131" s="49"/>
      <c r="B131" s="26"/>
      <c r="C131" s="27"/>
      <c r="D131" s="32" t="s">
        <v>43</v>
      </c>
      <c r="E131" s="29"/>
      <c r="F131" s="30"/>
      <c r="G131" s="30"/>
      <c r="H131" s="30"/>
      <c r="I131" s="30"/>
      <c r="J131" s="30"/>
      <c r="K131" s="31"/>
      <c r="L131" s="30"/>
    </row>
    <row r="132" customFormat="false" ht="15" hidden="false" customHeight="false" outlineLevel="0" collapsed="false">
      <c r="A132" s="49"/>
      <c r="B132" s="26"/>
      <c r="C132" s="27"/>
      <c r="D132" s="32" t="s">
        <v>44</v>
      </c>
      <c r="E132" s="29"/>
      <c r="F132" s="30"/>
      <c r="G132" s="30"/>
      <c r="H132" s="30"/>
      <c r="I132" s="30"/>
      <c r="J132" s="30"/>
      <c r="K132" s="31"/>
      <c r="L132" s="30"/>
    </row>
    <row r="133" customFormat="false" ht="15" hidden="false" customHeight="false" outlineLevel="0" collapsed="false">
      <c r="A133" s="49"/>
      <c r="B133" s="26"/>
      <c r="C133" s="27"/>
      <c r="D133" s="32" t="s">
        <v>45</v>
      </c>
      <c r="E133" s="29"/>
      <c r="F133" s="30"/>
      <c r="G133" s="30"/>
      <c r="H133" s="30"/>
      <c r="I133" s="30"/>
      <c r="J133" s="30"/>
      <c r="K133" s="31"/>
      <c r="L133" s="30"/>
    </row>
    <row r="134" customFormat="false" ht="15" hidden="false" customHeight="false" outlineLevel="0" collapsed="false">
      <c r="A134" s="49"/>
      <c r="B134" s="26"/>
      <c r="C134" s="27"/>
      <c r="D134" s="32" t="s">
        <v>46</v>
      </c>
      <c r="E134" s="29"/>
      <c r="F134" s="30"/>
      <c r="G134" s="30"/>
      <c r="H134" s="30"/>
      <c r="I134" s="30"/>
      <c r="J134" s="30"/>
      <c r="K134" s="31"/>
      <c r="L134" s="30"/>
    </row>
    <row r="135" customFormat="false" ht="15" hidden="false" customHeight="false" outlineLevel="0" collapsed="false">
      <c r="A135" s="49"/>
      <c r="B135" s="26"/>
      <c r="C135" s="27"/>
      <c r="D135" s="32" t="s">
        <v>47</v>
      </c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49"/>
      <c r="B136" s="26"/>
      <c r="C136" s="27"/>
      <c r="D136" s="32" t="s">
        <v>48</v>
      </c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49"/>
      <c r="B137" s="26"/>
      <c r="C137" s="27"/>
      <c r="D137" s="33" t="s">
        <v>38</v>
      </c>
      <c r="E137" s="29"/>
      <c r="F137" s="30"/>
      <c r="G137" s="30"/>
      <c r="H137" s="30"/>
      <c r="I137" s="30"/>
      <c r="J137" s="30"/>
      <c r="K137" s="31"/>
      <c r="L137" s="30"/>
    </row>
    <row r="138" customFormat="false" ht="15" hidden="false" customHeight="false" outlineLevel="0" collapsed="false">
      <c r="A138" s="49"/>
      <c r="B138" s="26"/>
      <c r="C138" s="27"/>
      <c r="D138" s="28"/>
      <c r="E138" s="29"/>
      <c r="F138" s="30"/>
      <c r="G138" s="30"/>
      <c r="H138" s="30"/>
      <c r="I138" s="30"/>
      <c r="J138" s="30"/>
      <c r="K138" s="31"/>
      <c r="L138" s="30"/>
    </row>
    <row r="139" customFormat="false" ht="15" hidden="false" customHeight="false" outlineLevel="0" collapsed="false">
      <c r="A139" s="50"/>
      <c r="B139" s="35"/>
      <c r="C139" s="36"/>
      <c r="D139" s="37" t="s">
        <v>40</v>
      </c>
      <c r="E139" s="38"/>
      <c r="F139" s="39" t="n">
        <f aca="false">SUM(F130:F138)</f>
        <v>0</v>
      </c>
      <c r="G139" s="39" t="n">
        <f aca="false">SUM(G130:G138)</f>
        <v>0</v>
      </c>
      <c r="H139" s="39" t="n">
        <f aca="false">SUM(H130:H138)</f>
        <v>0</v>
      </c>
      <c r="I139" s="39" t="n">
        <f aca="false">SUM(I130:I138)</f>
        <v>0</v>
      </c>
      <c r="J139" s="39" t="n">
        <f aca="false">SUM(J130:J138)</f>
        <v>0</v>
      </c>
      <c r="K139" s="40"/>
      <c r="L139" s="39"/>
    </row>
    <row r="140" customFormat="false" ht="15.75" hidden="false" customHeight="true" outlineLevel="0" collapsed="false">
      <c r="A140" s="51" t="n">
        <f aca="false">A122</f>
        <v>2</v>
      </c>
      <c r="B140" s="51" t="n">
        <f aca="false">B122</f>
        <v>2</v>
      </c>
      <c r="C140" s="46" t="s">
        <v>49</v>
      </c>
      <c r="D140" s="46"/>
      <c r="E140" s="47"/>
      <c r="F140" s="48" t="n">
        <f aca="false">F129+F139</f>
        <v>500</v>
      </c>
      <c r="G140" s="48" t="n">
        <f aca="false">G129+G139</f>
        <v>23.62</v>
      </c>
      <c r="H140" s="48" t="n">
        <f aca="false">H129+H139</f>
        <v>26.59</v>
      </c>
      <c r="I140" s="48" t="n">
        <f aca="false">I129+I139</f>
        <v>83.57</v>
      </c>
      <c r="J140" s="48" t="n">
        <f aca="false">J129+J139</f>
        <v>667.8</v>
      </c>
      <c r="K140" s="48"/>
      <c r="L140" s="48" t="n">
        <f aca="false">L129+L139</f>
        <v>86.5</v>
      </c>
    </row>
    <row r="141" customFormat="false" ht="15" hidden="false" customHeight="false" outlineLevel="0" collapsed="false">
      <c r="A141" s="18" t="n">
        <v>2</v>
      </c>
      <c r="B141" s="19" t="n">
        <v>3</v>
      </c>
      <c r="C141" s="20" t="s">
        <v>25</v>
      </c>
      <c r="D141" s="21" t="s">
        <v>26</v>
      </c>
      <c r="E141" s="22" t="s">
        <v>88</v>
      </c>
      <c r="F141" s="23" t="n">
        <v>175</v>
      </c>
      <c r="G141" s="23" t="n">
        <v>17.5</v>
      </c>
      <c r="H141" s="23" t="n">
        <v>17.63</v>
      </c>
      <c r="I141" s="23" t="n">
        <v>30.63</v>
      </c>
      <c r="J141" s="23" t="n">
        <v>350.88</v>
      </c>
      <c r="K141" s="24" t="s">
        <v>89</v>
      </c>
      <c r="L141" s="23"/>
    </row>
    <row r="142" customFormat="false" ht="15" hidden="false" customHeight="false" outlineLevel="0" collapsed="false">
      <c r="A142" s="25"/>
      <c r="B142" s="26"/>
      <c r="C142" s="27"/>
      <c r="D142" s="28"/>
      <c r="E142" s="29"/>
      <c r="F142" s="30"/>
      <c r="G142" s="30"/>
      <c r="H142" s="30"/>
      <c r="I142" s="30"/>
      <c r="J142" s="30"/>
      <c r="K142" s="31"/>
      <c r="L142" s="30"/>
    </row>
    <row r="143" customFormat="false" ht="25.5" hidden="false" customHeight="false" outlineLevel="0" collapsed="false">
      <c r="A143" s="25"/>
      <c r="B143" s="26"/>
      <c r="C143" s="27"/>
      <c r="D143" s="32" t="s">
        <v>31</v>
      </c>
      <c r="E143" s="29" t="s">
        <v>90</v>
      </c>
      <c r="F143" s="30" t="n">
        <v>207</v>
      </c>
      <c r="G143" s="30" t="n">
        <v>0.13</v>
      </c>
      <c r="H143" s="30" t="n">
        <v>0.02</v>
      </c>
      <c r="I143" s="30" t="n">
        <v>15.2</v>
      </c>
      <c r="J143" s="30" t="n">
        <v>62</v>
      </c>
      <c r="K143" s="31" t="s">
        <v>33</v>
      </c>
      <c r="L143" s="30"/>
    </row>
    <row r="144" customFormat="false" ht="15.75" hidden="false" customHeight="true" outlineLevel="0" collapsed="false">
      <c r="A144" s="25"/>
      <c r="B144" s="26"/>
      <c r="C144" s="27"/>
      <c r="D144" s="32" t="s">
        <v>34</v>
      </c>
      <c r="E144" s="29" t="s">
        <v>35</v>
      </c>
      <c r="F144" s="30" t="n">
        <v>40</v>
      </c>
      <c r="G144" s="30" t="n">
        <v>3.44</v>
      </c>
      <c r="H144" s="30" t="n">
        <v>0.52</v>
      </c>
      <c r="I144" s="30" t="n">
        <v>18.08</v>
      </c>
      <c r="J144" s="30" t="n">
        <v>91.2</v>
      </c>
      <c r="K144" s="31" t="s">
        <v>36</v>
      </c>
      <c r="L144" s="30"/>
    </row>
    <row r="145" customFormat="false" ht="15" hidden="false" customHeight="false" outlineLevel="0" collapsed="false">
      <c r="A145" s="25"/>
      <c r="B145" s="26"/>
      <c r="C145" s="27"/>
      <c r="D145" s="32" t="s">
        <v>37</v>
      </c>
      <c r="E145" s="29"/>
      <c r="F145" s="30"/>
      <c r="G145" s="30"/>
      <c r="H145" s="30"/>
      <c r="I145" s="30"/>
      <c r="J145" s="30"/>
      <c r="K145" s="31"/>
      <c r="L145" s="30"/>
    </row>
    <row r="146" customFormat="false" ht="51" hidden="false" customHeight="false" outlineLevel="0" collapsed="false">
      <c r="A146" s="25"/>
      <c r="B146" s="26"/>
      <c r="C146" s="27"/>
      <c r="D146" s="33" t="s">
        <v>42</v>
      </c>
      <c r="E146" s="29" t="s">
        <v>91</v>
      </c>
      <c r="F146" s="30" t="n">
        <v>80</v>
      </c>
      <c r="G146" s="30" t="n">
        <v>3.16</v>
      </c>
      <c r="H146" s="30" t="n">
        <v>5.6</v>
      </c>
      <c r="I146" s="30" t="n">
        <v>18.7</v>
      </c>
      <c r="J146" s="30" t="n">
        <v>137.72</v>
      </c>
      <c r="K146" s="31" t="s">
        <v>92</v>
      </c>
      <c r="L146" s="30"/>
    </row>
    <row r="147" customFormat="false" ht="15" hidden="false" customHeight="false" outlineLevel="0" collapsed="false">
      <c r="A147" s="25"/>
      <c r="B147" s="26"/>
      <c r="C147" s="27"/>
      <c r="D147" s="33"/>
      <c r="E147" s="29"/>
      <c r="F147" s="30"/>
      <c r="G147" s="30"/>
      <c r="H147" s="30"/>
      <c r="I147" s="30"/>
      <c r="J147" s="30"/>
      <c r="K147" s="31"/>
      <c r="L147" s="30"/>
    </row>
    <row r="148" customFormat="false" ht="15" hidden="false" customHeight="false" outlineLevel="0" collapsed="false">
      <c r="A148" s="34"/>
      <c r="B148" s="35"/>
      <c r="C148" s="36"/>
      <c r="D148" s="37" t="s">
        <v>40</v>
      </c>
      <c r="E148" s="38"/>
      <c r="F148" s="39" t="n">
        <f aca="false">SUM(F141:F147)</f>
        <v>502</v>
      </c>
      <c r="G148" s="39" t="n">
        <f aca="false">SUM(G141:G147)</f>
        <v>24.23</v>
      </c>
      <c r="H148" s="39" t="n">
        <f aca="false">SUM(H141:H147)</f>
        <v>23.77</v>
      </c>
      <c r="I148" s="39" t="n">
        <f aca="false">SUM(I141:I147)</f>
        <v>82.61</v>
      </c>
      <c r="J148" s="39" t="n">
        <f aca="false">SUM(J141:J147)</f>
        <v>641.8</v>
      </c>
      <c r="K148" s="40"/>
      <c r="L148" s="39" t="n">
        <v>86.5</v>
      </c>
    </row>
    <row r="149" customFormat="false" ht="15" hidden="false" customHeight="false" outlineLevel="0" collapsed="false">
      <c r="A149" s="41" t="n">
        <f aca="false">A141</f>
        <v>2</v>
      </c>
      <c r="B149" s="42" t="n">
        <f aca="false">B141</f>
        <v>3</v>
      </c>
      <c r="C149" s="43" t="s">
        <v>41</v>
      </c>
      <c r="D149" s="32" t="s">
        <v>42</v>
      </c>
      <c r="E149" s="29"/>
      <c r="F149" s="30"/>
      <c r="G149" s="30"/>
      <c r="H149" s="30"/>
      <c r="I149" s="30"/>
      <c r="J149" s="30"/>
      <c r="K149" s="31"/>
      <c r="L149" s="30"/>
    </row>
    <row r="150" customFormat="false" ht="15" hidden="false" customHeight="false" outlineLevel="0" collapsed="false">
      <c r="A150" s="25"/>
      <c r="B150" s="26"/>
      <c r="C150" s="27"/>
      <c r="D150" s="32" t="s">
        <v>43</v>
      </c>
      <c r="E150" s="29"/>
      <c r="F150" s="30"/>
      <c r="G150" s="30"/>
      <c r="H150" s="30"/>
      <c r="I150" s="30"/>
      <c r="J150" s="30"/>
      <c r="K150" s="31"/>
      <c r="L150" s="30"/>
    </row>
    <row r="151" customFormat="false" ht="15" hidden="false" customHeight="false" outlineLevel="0" collapsed="false">
      <c r="A151" s="25"/>
      <c r="B151" s="26"/>
      <c r="C151" s="27"/>
      <c r="D151" s="32" t="s">
        <v>44</v>
      </c>
      <c r="E151" s="29"/>
      <c r="F151" s="30"/>
      <c r="G151" s="30"/>
      <c r="H151" s="30"/>
      <c r="I151" s="30"/>
      <c r="J151" s="30"/>
      <c r="K151" s="31"/>
      <c r="L151" s="30"/>
    </row>
    <row r="152" customFormat="false" ht="15" hidden="false" customHeight="false" outlineLevel="0" collapsed="false">
      <c r="A152" s="25"/>
      <c r="B152" s="26"/>
      <c r="C152" s="27"/>
      <c r="D152" s="32" t="s">
        <v>45</v>
      </c>
      <c r="E152" s="29"/>
      <c r="F152" s="30"/>
      <c r="G152" s="30"/>
      <c r="H152" s="30"/>
      <c r="I152" s="30"/>
      <c r="J152" s="30"/>
      <c r="K152" s="31"/>
      <c r="L152" s="30"/>
    </row>
    <row r="153" customFormat="false" ht="15" hidden="false" customHeight="false" outlineLevel="0" collapsed="false">
      <c r="A153" s="25"/>
      <c r="B153" s="26"/>
      <c r="C153" s="27"/>
      <c r="D153" s="32" t="s">
        <v>46</v>
      </c>
      <c r="E153" s="29"/>
      <c r="F153" s="30"/>
      <c r="G153" s="30"/>
      <c r="H153" s="30"/>
      <c r="I153" s="30"/>
      <c r="J153" s="30"/>
      <c r="K153" s="31"/>
      <c r="L153" s="30"/>
    </row>
    <row r="154" customFormat="false" ht="15" hidden="false" customHeight="false" outlineLevel="0" collapsed="false">
      <c r="A154" s="25"/>
      <c r="B154" s="26"/>
      <c r="C154" s="27"/>
      <c r="D154" s="32" t="s">
        <v>47</v>
      </c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32" t="s">
        <v>48</v>
      </c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25"/>
      <c r="B156" s="26"/>
      <c r="C156" s="27"/>
      <c r="D156" s="28"/>
      <c r="E156" s="29"/>
      <c r="F156" s="30"/>
      <c r="G156" s="30"/>
      <c r="H156" s="30"/>
      <c r="I156" s="30"/>
      <c r="J156" s="30"/>
      <c r="K156" s="31"/>
      <c r="L156" s="30"/>
    </row>
    <row r="157" customFormat="false" ht="15" hidden="false" customHeight="false" outlineLevel="0" collapsed="false">
      <c r="A157" s="25"/>
      <c r="B157" s="26"/>
      <c r="C157" s="27"/>
      <c r="D157" s="28"/>
      <c r="E157" s="29"/>
      <c r="F157" s="30"/>
      <c r="G157" s="30"/>
      <c r="H157" s="30"/>
      <c r="I157" s="30"/>
      <c r="J157" s="30"/>
      <c r="K157" s="31"/>
      <c r="L157" s="30"/>
    </row>
    <row r="158" customFormat="false" ht="15" hidden="false" customHeight="false" outlineLevel="0" collapsed="false">
      <c r="A158" s="34"/>
      <c r="B158" s="35"/>
      <c r="C158" s="36"/>
      <c r="D158" s="37" t="s">
        <v>40</v>
      </c>
      <c r="E158" s="38"/>
      <c r="F158" s="39" t="n">
        <f aca="false">SUM(F149:F157)</f>
        <v>0</v>
      </c>
      <c r="G158" s="39" t="n">
        <f aca="false">SUM(G149:G157)</f>
        <v>0</v>
      </c>
      <c r="H158" s="39" t="n">
        <f aca="false">SUM(H149:H157)</f>
        <v>0</v>
      </c>
      <c r="I158" s="39" t="n">
        <f aca="false">SUM(I149:I157)</f>
        <v>0</v>
      </c>
      <c r="J158" s="39" t="n">
        <f aca="false">SUM(J149:J157)</f>
        <v>0</v>
      </c>
      <c r="K158" s="40"/>
      <c r="L158" s="39"/>
    </row>
    <row r="159" customFormat="false" ht="15.75" hidden="false" customHeight="true" outlineLevel="0" collapsed="false">
      <c r="A159" s="44" t="n">
        <f aca="false">A141</f>
        <v>2</v>
      </c>
      <c r="B159" s="45" t="n">
        <f aca="false">B141</f>
        <v>3</v>
      </c>
      <c r="C159" s="46" t="s">
        <v>49</v>
      </c>
      <c r="D159" s="46"/>
      <c r="E159" s="47"/>
      <c r="F159" s="48" t="n">
        <f aca="false">F148+F158</f>
        <v>502</v>
      </c>
      <c r="G159" s="48" t="n">
        <f aca="false">G148+G158</f>
        <v>24.23</v>
      </c>
      <c r="H159" s="48" t="n">
        <f aca="false">H148+H158</f>
        <v>23.77</v>
      </c>
      <c r="I159" s="48" t="n">
        <f aca="false">I148+I158</f>
        <v>82.61</v>
      </c>
      <c r="J159" s="48" t="n">
        <f aca="false">J148+J158</f>
        <v>641.8</v>
      </c>
      <c r="K159" s="48"/>
      <c r="L159" s="48" t="n">
        <f aca="false">L148+L158</f>
        <v>86.5</v>
      </c>
    </row>
    <row r="160" customFormat="false" ht="25.5" hidden="false" customHeight="false" outlineLevel="0" collapsed="false">
      <c r="A160" s="18" t="n">
        <v>2</v>
      </c>
      <c r="B160" s="19" t="n">
        <v>4</v>
      </c>
      <c r="C160" s="20" t="s">
        <v>25</v>
      </c>
      <c r="D160" s="21" t="s">
        <v>26</v>
      </c>
      <c r="E160" s="22" t="s">
        <v>50</v>
      </c>
      <c r="F160" s="23" t="n">
        <v>150</v>
      </c>
      <c r="G160" s="23" t="n">
        <v>23.2</v>
      </c>
      <c r="H160" s="23" t="n">
        <v>18.54</v>
      </c>
      <c r="I160" s="23" t="n">
        <v>36.82</v>
      </c>
      <c r="J160" s="23" t="n">
        <v>406.8</v>
      </c>
      <c r="K160" s="24" t="s">
        <v>51</v>
      </c>
      <c r="L160" s="23"/>
    </row>
    <row r="161" customFormat="false" ht="15" hidden="false" customHeight="false" outlineLevel="0" collapsed="false">
      <c r="A161" s="25"/>
      <c r="B161" s="26"/>
      <c r="C161" s="27"/>
      <c r="D161" s="28"/>
      <c r="E161" s="29"/>
      <c r="F161" s="30"/>
      <c r="G161" s="30"/>
      <c r="H161" s="30"/>
      <c r="I161" s="30"/>
      <c r="J161" s="30"/>
      <c r="K161" s="31"/>
      <c r="L161" s="30"/>
    </row>
    <row r="162" customFormat="false" ht="25.5" hidden="false" customHeight="false" outlineLevel="0" collapsed="false">
      <c r="A162" s="25"/>
      <c r="B162" s="26"/>
      <c r="C162" s="27"/>
      <c r="D162" s="32" t="s">
        <v>31</v>
      </c>
      <c r="E162" s="29" t="s">
        <v>52</v>
      </c>
      <c r="F162" s="30" t="n">
        <v>200</v>
      </c>
      <c r="G162" s="30" t="n">
        <v>0.07</v>
      </c>
      <c r="H162" s="30" t="n">
        <v>0.02</v>
      </c>
      <c r="I162" s="30" t="n">
        <v>15</v>
      </c>
      <c r="J162" s="30" t="n">
        <v>60</v>
      </c>
      <c r="K162" s="31" t="s">
        <v>53</v>
      </c>
      <c r="L162" s="30"/>
    </row>
    <row r="163" customFormat="false" ht="15" hidden="false" customHeight="false" outlineLevel="0" collapsed="false">
      <c r="A163" s="25"/>
      <c r="B163" s="26"/>
      <c r="C163" s="27"/>
      <c r="D163" s="32" t="s">
        <v>34</v>
      </c>
      <c r="E163" s="29" t="s">
        <v>54</v>
      </c>
      <c r="F163" s="30" t="n">
        <v>30</v>
      </c>
      <c r="G163" s="30" t="n">
        <v>2.4</v>
      </c>
      <c r="H163" s="30" t="n">
        <v>0.9</v>
      </c>
      <c r="I163" s="30" t="n">
        <v>16.2</v>
      </c>
      <c r="J163" s="30" t="n">
        <v>84</v>
      </c>
      <c r="K163" s="31" t="s">
        <v>36</v>
      </c>
      <c r="L163" s="30"/>
    </row>
    <row r="164" customFormat="false" ht="25.5" hidden="false" customHeight="false" outlineLevel="0" collapsed="false">
      <c r="A164" s="25"/>
      <c r="B164" s="26"/>
      <c r="C164" s="27"/>
      <c r="D164" s="32" t="s">
        <v>37</v>
      </c>
      <c r="E164" s="29" t="s">
        <v>55</v>
      </c>
      <c r="F164" s="30" t="n">
        <v>120</v>
      </c>
      <c r="G164" s="30" t="n">
        <v>0.48</v>
      </c>
      <c r="H164" s="30" t="n">
        <v>0.48</v>
      </c>
      <c r="I164" s="30" t="n">
        <v>11.76</v>
      </c>
      <c r="J164" s="30" t="n">
        <v>56.4</v>
      </c>
      <c r="K164" s="31" t="s">
        <v>56</v>
      </c>
      <c r="L164" s="30"/>
    </row>
    <row r="165" customFormat="false" ht="15" hidden="false" customHeight="false" outlineLevel="0" collapsed="false">
      <c r="A165" s="25"/>
      <c r="B165" s="26"/>
      <c r="C165" s="27"/>
      <c r="D165" s="33"/>
      <c r="E165" s="29"/>
      <c r="F165" s="30"/>
      <c r="G165" s="30"/>
      <c r="H165" s="30"/>
      <c r="I165" s="30"/>
      <c r="J165" s="30"/>
      <c r="K165" s="31"/>
      <c r="L165" s="30"/>
    </row>
    <row r="166" customFormat="false" ht="15" hidden="false" customHeight="false" outlineLevel="0" collapsed="false">
      <c r="A166" s="25"/>
      <c r="B166" s="26"/>
      <c r="C166" s="27"/>
      <c r="D166" s="33"/>
      <c r="E166" s="29"/>
      <c r="F166" s="30"/>
      <c r="G166" s="30"/>
      <c r="H166" s="30"/>
      <c r="I166" s="30"/>
      <c r="J166" s="30"/>
      <c r="K166" s="31"/>
      <c r="L166" s="30"/>
    </row>
    <row r="167" customFormat="false" ht="15" hidden="false" customHeight="false" outlineLevel="0" collapsed="false">
      <c r="A167" s="34"/>
      <c r="B167" s="35"/>
      <c r="C167" s="36"/>
      <c r="D167" s="37" t="s">
        <v>40</v>
      </c>
      <c r="E167" s="38"/>
      <c r="F167" s="39" t="n">
        <f aca="false">SUM(F160:F166)</f>
        <v>500</v>
      </c>
      <c r="G167" s="39" t="n">
        <f aca="false">SUM(G160:G166)</f>
        <v>26.15</v>
      </c>
      <c r="H167" s="39" t="n">
        <f aca="false">SUM(H160:H166)</f>
        <v>19.94</v>
      </c>
      <c r="I167" s="39" t="n">
        <f aca="false">SUM(I160:I166)</f>
        <v>79.78</v>
      </c>
      <c r="J167" s="39" t="n">
        <f aca="false">SUM(J160:J166)</f>
        <v>607.2</v>
      </c>
      <c r="K167" s="40"/>
      <c r="L167" s="39" t="n">
        <v>86.5</v>
      </c>
    </row>
    <row r="168" customFormat="false" ht="15" hidden="false" customHeight="false" outlineLevel="0" collapsed="false">
      <c r="A168" s="41" t="n">
        <f aca="false">A160</f>
        <v>2</v>
      </c>
      <c r="B168" s="42" t="n">
        <f aca="false">B160</f>
        <v>4</v>
      </c>
      <c r="C168" s="43" t="s">
        <v>41</v>
      </c>
      <c r="D168" s="32" t="s">
        <v>42</v>
      </c>
      <c r="E168" s="29"/>
      <c r="F168" s="30"/>
      <c r="G168" s="30"/>
      <c r="H168" s="30"/>
      <c r="I168" s="30"/>
      <c r="J168" s="30"/>
      <c r="K168" s="31"/>
      <c r="L168" s="30"/>
    </row>
    <row r="169" customFormat="false" ht="15" hidden="false" customHeight="false" outlineLevel="0" collapsed="false">
      <c r="A169" s="25"/>
      <c r="B169" s="26"/>
      <c r="C169" s="27"/>
      <c r="D169" s="32" t="s">
        <v>43</v>
      </c>
      <c r="E169" s="29"/>
      <c r="F169" s="30"/>
      <c r="G169" s="30"/>
      <c r="H169" s="30"/>
      <c r="I169" s="30"/>
      <c r="J169" s="30"/>
      <c r="K169" s="31"/>
      <c r="L169" s="30"/>
    </row>
    <row r="170" customFormat="false" ht="15" hidden="false" customHeight="false" outlineLevel="0" collapsed="false">
      <c r="A170" s="25"/>
      <c r="B170" s="26"/>
      <c r="C170" s="27"/>
      <c r="D170" s="32" t="s">
        <v>44</v>
      </c>
      <c r="E170" s="29"/>
      <c r="F170" s="30"/>
      <c r="G170" s="30"/>
      <c r="H170" s="30"/>
      <c r="I170" s="30"/>
      <c r="J170" s="30"/>
      <c r="K170" s="31"/>
      <c r="L170" s="30"/>
    </row>
    <row r="171" customFormat="false" ht="15" hidden="false" customHeight="false" outlineLevel="0" collapsed="false">
      <c r="A171" s="25"/>
      <c r="B171" s="26"/>
      <c r="C171" s="27"/>
      <c r="D171" s="32" t="s">
        <v>45</v>
      </c>
      <c r="E171" s="29"/>
      <c r="F171" s="30"/>
      <c r="G171" s="30"/>
      <c r="H171" s="30"/>
      <c r="I171" s="30"/>
      <c r="J171" s="30"/>
      <c r="K171" s="31"/>
      <c r="L171" s="30"/>
    </row>
    <row r="172" customFormat="false" ht="15" hidden="false" customHeight="false" outlineLevel="0" collapsed="false">
      <c r="A172" s="25"/>
      <c r="B172" s="26"/>
      <c r="C172" s="27"/>
      <c r="D172" s="32" t="s">
        <v>46</v>
      </c>
      <c r="E172" s="29"/>
      <c r="F172" s="30"/>
      <c r="G172" s="30"/>
      <c r="H172" s="30"/>
      <c r="I172" s="30"/>
      <c r="J172" s="30"/>
      <c r="K172" s="31"/>
      <c r="L172" s="30"/>
    </row>
    <row r="173" customFormat="false" ht="15" hidden="false" customHeight="false" outlineLevel="0" collapsed="false">
      <c r="A173" s="25"/>
      <c r="B173" s="26"/>
      <c r="C173" s="27"/>
      <c r="D173" s="32" t="s">
        <v>47</v>
      </c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32" t="s">
        <v>48</v>
      </c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25"/>
      <c r="B175" s="26"/>
      <c r="C175" s="27"/>
      <c r="D175" s="33" t="s">
        <v>37</v>
      </c>
      <c r="E175" s="29"/>
      <c r="F175" s="30"/>
      <c r="G175" s="30"/>
      <c r="H175" s="30"/>
      <c r="I175" s="30"/>
      <c r="J175" s="30"/>
      <c r="K175" s="31"/>
      <c r="L175" s="30"/>
    </row>
    <row r="176" customFormat="false" ht="15" hidden="false" customHeight="false" outlineLevel="0" collapsed="false">
      <c r="A176" s="25"/>
      <c r="B176" s="26"/>
      <c r="C176" s="27"/>
      <c r="D176" s="28"/>
      <c r="E176" s="29"/>
      <c r="F176" s="30"/>
      <c r="G176" s="30"/>
      <c r="H176" s="30"/>
      <c r="I176" s="30"/>
      <c r="J176" s="30"/>
      <c r="K176" s="31"/>
      <c r="L176" s="30"/>
    </row>
    <row r="177" customFormat="false" ht="15" hidden="false" customHeight="false" outlineLevel="0" collapsed="false">
      <c r="A177" s="34"/>
      <c r="B177" s="35"/>
      <c r="C177" s="36"/>
      <c r="D177" s="37" t="s">
        <v>40</v>
      </c>
      <c r="E177" s="38"/>
      <c r="F177" s="39" t="n">
        <f aca="false">SUM(F168:F176)</f>
        <v>0</v>
      </c>
      <c r="G177" s="39" t="n">
        <f aca="false">SUM(G168:G176)</f>
        <v>0</v>
      </c>
      <c r="H177" s="39" t="n">
        <f aca="false">SUM(H168:H176)</f>
        <v>0</v>
      </c>
      <c r="I177" s="39" t="n">
        <f aca="false">SUM(I168:I176)</f>
        <v>0</v>
      </c>
      <c r="J177" s="39" t="n">
        <f aca="false">SUM(J168:J176)</f>
        <v>0</v>
      </c>
      <c r="K177" s="40"/>
      <c r="L177" s="39"/>
    </row>
    <row r="178" customFormat="false" ht="15.75" hidden="false" customHeight="true" outlineLevel="0" collapsed="false">
      <c r="A178" s="44" t="n">
        <f aca="false">A160</f>
        <v>2</v>
      </c>
      <c r="B178" s="45" t="n">
        <f aca="false">B160</f>
        <v>4</v>
      </c>
      <c r="C178" s="46" t="s">
        <v>49</v>
      </c>
      <c r="D178" s="46"/>
      <c r="E178" s="47"/>
      <c r="F178" s="48" t="n">
        <f aca="false">F167+F177</f>
        <v>500</v>
      </c>
      <c r="G178" s="48" t="n">
        <f aca="false">G167+G177</f>
        <v>26.15</v>
      </c>
      <c r="H178" s="48" t="n">
        <f aca="false">H167+H177</f>
        <v>19.94</v>
      </c>
      <c r="I178" s="48" t="n">
        <f aca="false">I167+I177</f>
        <v>79.78</v>
      </c>
      <c r="J178" s="48" t="n">
        <f aca="false">J167+J177</f>
        <v>607.2</v>
      </c>
      <c r="K178" s="48"/>
      <c r="L178" s="48" t="n">
        <f aca="false">L167+L177</f>
        <v>86.5</v>
      </c>
    </row>
    <row r="179" customFormat="false" ht="25.5" hidden="false" customHeight="false" outlineLevel="0" collapsed="false">
      <c r="A179" s="18" t="n">
        <v>2</v>
      </c>
      <c r="B179" s="19" t="n">
        <v>5</v>
      </c>
      <c r="C179" s="20" t="s">
        <v>25</v>
      </c>
      <c r="D179" s="21" t="s">
        <v>26</v>
      </c>
      <c r="E179" s="22" t="s">
        <v>64</v>
      </c>
      <c r="F179" s="23" t="n">
        <v>100</v>
      </c>
      <c r="G179" s="23" t="n">
        <v>10.64</v>
      </c>
      <c r="H179" s="23" t="n">
        <v>28.19</v>
      </c>
      <c r="I179" s="23" t="n">
        <v>2.89</v>
      </c>
      <c r="J179" s="23" t="n">
        <v>309</v>
      </c>
      <c r="K179" s="24" t="s">
        <v>65</v>
      </c>
      <c r="L179" s="23"/>
    </row>
    <row r="180" customFormat="false" ht="25.5" hidden="false" customHeight="false" outlineLevel="0" collapsed="false">
      <c r="A180" s="25"/>
      <c r="B180" s="26"/>
      <c r="C180" s="27"/>
      <c r="D180" s="28" t="s">
        <v>26</v>
      </c>
      <c r="E180" s="29" t="s">
        <v>93</v>
      </c>
      <c r="F180" s="30" t="n">
        <v>150</v>
      </c>
      <c r="G180" s="30" t="n">
        <v>8.6</v>
      </c>
      <c r="H180" s="30" t="n">
        <v>6.09</v>
      </c>
      <c r="I180" s="30" t="n">
        <v>38.64</v>
      </c>
      <c r="J180" s="30" t="n">
        <v>243.75</v>
      </c>
      <c r="K180" s="31" t="s">
        <v>94</v>
      </c>
      <c r="L180" s="30"/>
    </row>
    <row r="181" customFormat="false" ht="25.5" hidden="false" customHeight="false" outlineLevel="0" collapsed="false">
      <c r="A181" s="25"/>
      <c r="B181" s="26"/>
      <c r="C181" s="27"/>
      <c r="D181" s="32" t="s">
        <v>31</v>
      </c>
      <c r="E181" s="29" t="s">
        <v>95</v>
      </c>
      <c r="F181" s="30" t="n">
        <v>200</v>
      </c>
      <c r="G181" s="30" t="n">
        <v>0.55</v>
      </c>
      <c r="H181" s="30" t="n">
        <v>0.2</v>
      </c>
      <c r="I181" s="30" t="n">
        <v>25</v>
      </c>
      <c r="J181" s="30" t="n">
        <v>104</v>
      </c>
      <c r="K181" s="31" t="s">
        <v>96</v>
      </c>
      <c r="L181" s="30"/>
    </row>
    <row r="182" customFormat="false" ht="15" hidden="false" customHeight="false" outlineLevel="0" collapsed="false">
      <c r="A182" s="25"/>
      <c r="B182" s="26"/>
      <c r="C182" s="27"/>
      <c r="D182" s="32" t="s">
        <v>34</v>
      </c>
      <c r="E182" s="29" t="s">
        <v>35</v>
      </c>
      <c r="F182" s="30" t="n">
        <v>15</v>
      </c>
      <c r="G182" s="30" t="n">
        <v>1.29</v>
      </c>
      <c r="H182" s="30" t="n">
        <v>0.2</v>
      </c>
      <c r="I182" s="30" t="n">
        <v>6.78</v>
      </c>
      <c r="J182" s="30" t="n">
        <v>34.2</v>
      </c>
      <c r="K182" s="31" t="s">
        <v>36</v>
      </c>
      <c r="L182" s="30"/>
    </row>
    <row r="183" customFormat="false" ht="15" hidden="false" customHeight="false" outlineLevel="0" collapsed="false">
      <c r="A183" s="25"/>
      <c r="B183" s="26"/>
      <c r="C183" s="27"/>
      <c r="D183" s="32" t="s">
        <v>37</v>
      </c>
      <c r="E183" s="29"/>
      <c r="F183" s="30"/>
      <c r="G183" s="30"/>
      <c r="H183" s="30"/>
      <c r="I183" s="30"/>
      <c r="J183" s="30"/>
      <c r="K183" s="31"/>
      <c r="L183" s="30"/>
    </row>
    <row r="184" customFormat="false" ht="15" hidden="false" customHeight="false" outlineLevel="0" collapsed="false">
      <c r="A184" s="25"/>
      <c r="B184" s="26"/>
      <c r="C184" s="27"/>
      <c r="D184" s="33" t="s">
        <v>38</v>
      </c>
      <c r="E184" s="29" t="s">
        <v>97</v>
      </c>
      <c r="F184" s="30" t="n">
        <v>35</v>
      </c>
      <c r="G184" s="30" t="n">
        <v>2.24</v>
      </c>
      <c r="H184" s="30" t="n">
        <v>0.21</v>
      </c>
      <c r="I184" s="30" t="n">
        <v>26.95</v>
      </c>
      <c r="J184" s="30" t="n">
        <v>118.65</v>
      </c>
      <c r="K184" s="31" t="s">
        <v>36</v>
      </c>
      <c r="L184" s="30"/>
    </row>
    <row r="185" customFormat="false" ht="15" hidden="false" customHeight="false" outlineLevel="0" collapsed="false">
      <c r="A185" s="25"/>
      <c r="B185" s="26"/>
      <c r="C185" s="27"/>
      <c r="D185" s="28"/>
      <c r="E185" s="29"/>
      <c r="F185" s="30"/>
      <c r="G185" s="30"/>
      <c r="H185" s="30"/>
      <c r="I185" s="30"/>
      <c r="J185" s="30"/>
      <c r="K185" s="31"/>
      <c r="L185" s="30"/>
    </row>
    <row r="186" customFormat="false" ht="15.75" hidden="false" customHeight="true" outlineLevel="0" collapsed="false">
      <c r="A186" s="34"/>
      <c r="B186" s="35"/>
      <c r="C186" s="36"/>
      <c r="D186" s="37" t="s">
        <v>40</v>
      </c>
      <c r="E186" s="38"/>
      <c r="F186" s="39" t="n">
        <f aca="false">SUM(F179:F185)</f>
        <v>500</v>
      </c>
      <c r="G186" s="39" t="n">
        <f aca="false">SUM(G179:G185)</f>
        <v>23.32</v>
      </c>
      <c r="H186" s="39" t="n">
        <f aca="false">SUM(H179:H185)</f>
        <v>34.89</v>
      </c>
      <c r="I186" s="39" t="n">
        <f aca="false">SUM(I179:I185)</f>
        <v>100.26</v>
      </c>
      <c r="J186" s="39" t="n">
        <f aca="false">SUM(J179:J185)</f>
        <v>809.6</v>
      </c>
      <c r="K186" s="40"/>
      <c r="L186" s="39" t="n">
        <v>86.5</v>
      </c>
    </row>
    <row r="187" customFormat="false" ht="15" hidden="false" customHeight="false" outlineLevel="0" collapsed="false">
      <c r="A187" s="41" t="n">
        <f aca="false">A179</f>
        <v>2</v>
      </c>
      <c r="B187" s="42" t="n">
        <f aca="false">B179</f>
        <v>5</v>
      </c>
      <c r="C187" s="43" t="s">
        <v>41</v>
      </c>
      <c r="D187" s="32" t="s">
        <v>42</v>
      </c>
      <c r="E187" s="29"/>
      <c r="F187" s="30"/>
      <c r="G187" s="30"/>
      <c r="H187" s="30"/>
      <c r="I187" s="30"/>
      <c r="J187" s="30"/>
      <c r="K187" s="31"/>
      <c r="L187" s="30"/>
    </row>
    <row r="188" customFormat="false" ht="15" hidden="false" customHeight="false" outlineLevel="0" collapsed="false">
      <c r="A188" s="25"/>
      <c r="B188" s="26"/>
      <c r="C188" s="27"/>
      <c r="D188" s="32" t="s">
        <v>43</v>
      </c>
      <c r="E188" s="29"/>
      <c r="F188" s="30"/>
      <c r="G188" s="30"/>
      <c r="H188" s="30"/>
      <c r="I188" s="30"/>
      <c r="J188" s="30"/>
      <c r="K188" s="31"/>
      <c r="L188" s="30"/>
    </row>
    <row r="189" customFormat="false" ht="15" hidden="false" customHeight="false" outlineLevel="0" collapsed="false">
      <c r="A189" s="25"/>
      <c r="B189" s="26"/>
      <c r="C189" s="27"/>
      <c r="D189" s="32" t="s">
        <v>44</v>
      </c>
      <c r="E189" s="29"/>
      <c r="F189" s="30"/>
      <c r="G189" s="30"/>
      <c r="H189" s="30"/>
      <c r="I189" s="30"/>
      <c r="J189" s="30"/>
      <c r="K189" s="31"/>
      <c r="L189" s="30"/>
    </row>
    <row r="190" customFormat="false" ht="15" hidden="false" customHeight="false" outlineLevel="0" collapsed="false">
      <c r="A190" s="25"/>
      <c r="B190" s="26"/>
      <c r="C190" s="27"/>
      <c r="D190" s="32" t="s">
        <v>45</v>
      </c>
      <c r="E190" s="29"/>
      <c r="F190" s="30"/>
      <c r="G190" s="30"/>
      <c r="H190" s="30"/>
      <c r="I190" s="30"/>
      <c r="J190" s="30"/>
      <c r="K190" s="31"/>
      <c r="L190" s="30"/>
    </row>
    <row r="191" customFormat="false" ht="15" hidden="false" customHeight="false" outlineLevel="0" collapsed="false">
      <c r="A191" s="25"/>
      <c r="B191" s="26"/>
      <c r="C191" s="27"/>
      <c r="D191" s="32" t="s">
        <v>46</v>
      </c>
      <c r="E191" s="29"/>
      <c r="F191" s="30"/>
      <c r="G191" s="30"/>
      <c r="H191" s="30"/>
      <c r="I191" s="30"/>
      <c r="J191" s="30"/>
      <c r="K191" s="31"/>
      <c r="L191" s="30"/>
    </row>
    <row r="192" customFormat="false" ht="15" hidden="false" customHeight="false" outlineLevel="0" collapsed="false">
      <c r="A192" s="25"/>
      <c r="B192" s="26"/>
      <c r="C192" s="27"/>
      <c r="D192" s="32" t="s">
        <v>47</v>
      </c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32" t="s">
        <v>48</v>
      </c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25"/>
      <c r="B194" s="26"/>
      <c r="C194" s="27"/>
      <c r="D194" s="28"/>
      <c r="E194" s="29"/>
      <c r="F194" s="30"/>
      <c r="G194" s="30"/>
      <c r="H194" s="30"/>
      <c r="I194" s="30"/>
      <c r="J194" s="30"/>
      <c r="K194" s="31"/>
      <c r="L194" s="30"/>
    </row>
    <row r="195" customFormat="false" ht="15" hidden="false" customHeight="false" outlineLevel="0" collapsed="false">
      <c r="A195" s="25"/>
      <c r="B195" s="26"/>
      <c r="C195" s="27"/>
      <c r="D195" s="28"/>
      <c r="E195" s="29"/>
      <c r="F195" s="30"/>
      <c r="G195" s="30"/>
      <c r="H195" s="30"/>
      <c r="I195" s="30"/>
      <c r="J195" s="30"/>
      <c r="K195" s="31"/>
      <c r="L195" s="30"/>
    </row>
    <row r="196" customFormat="false" ht="15" hidden="false" customHeight="false" outlineLevel="0" collapsed="false">
      <c r="A196" s="34"/>
      <c r="B196" s="35"/>
      <c r="C196" s="36"/>
      <c r="D196" s="37" t="s">
        <v>40</v>
      </c>
      <c r="E196" s="38"/>
      <c r="F196" s="39" t="n">
        <f aca="false">SUM(F187:F195)</f>
        <v>0</v>
      </c>
      <c r="G196" s="39" t="n">
        <f aca="false">SUM(G187:G195)</f>
        <v>0</v>
      </c>
      <c r="H196" s="39" t="n">
        <f aca="false">SUM(H187:H195)</f>
        <v>0</v>
      </c>
      <c r="I196" s="39" t="n">
        <f aca="false">SUM(I187:I195)</f>
        <v>0</v>
      </c>
      <c r="J196" s="39" t="n">
        <f aca="false">SUM(J187:J195)</f>
        <v>0</v>
      </c>
      <c r="K196" s="40"/>
      <c r="L196" s="39"/>
    </row>
    <row r="197" customFormat="false" ht="15.75" hidden="false" customHeight="true" outlineLevel="0" collapsed="false">
      <c r="A197" s="44" t="n">
        <f aca="false">A179</f>
        <v>2</v>
      </c>
      <c r="B197" s="45" t="n">
        <f aca="false">B179</f>
        <v>5</v>
      </c>
      <c r="C197" s="46" t="s">
        <v>49</v>
      </c>
      <c r="D197" s="46"/>
      <c r="E197" s="47"/>
      <c r="F197" s="48" t="n">
        <f aca="false">F186+F196</f>
        <v>500</v>
      </c>
      <c r="G197" s="48" t="n">
        <f aca="false">G186+G196</f>
        <v>23.32</v>
      </c>
      <c r="H197" s="48" t="n">
        <f aca="false">H186+H196</f>
        <v>34.89</v>
      </c>
      <c r="I197" s="48" t="n">
        <f aca="false">I186+I196</f>
        <v>100.26</v>
      </c>
      <c r="J197" s="48" t="n">
        <f aca="false">J186+J196</f>
        <v>809.6</v>
      </c>
      <c r="K197" s="48"/>
      <c r="L197" s="48" t="n">
        <f aca="false">L186+L196</f>
        <v>86.5</v>
      </c>
    </row>
    <row r="198" customFormat="false" ht="25.5" hidden="false" customHeight="false" outlineLevel="0" collapsed="false">
      <c r="A198" s="18" t="n">
        <v>3</v>
      </c>
      <c r="B198" s="19" t="n">
        <v>1</v>
      </c>
      <c r="C198" s="20" t="s">
        <v>25</v>
      </c>
      <c r="D198" s="53" t="s">
        <v>26</v>
      </c>
      <c r="E198" s="22" t="s">
        <v>98</v>
      </c>
      <c r="F198" s="54" t="n">
        <v>105</v>
      </c>
      <c r="G198" s="23" t="n">
        <v>10.7</v>
      </c>
      <c r="H198" s="23" t="n">
        <v>11.95</v>
      </c>
      <c r="I198" s="23" t="n">
        <v>1.91</v>
      </c>
      <c r="J198" s="23" t="n">
        <v>158</v>
      </c>
      <c r="K198" s="24" t="s">
        <v>99</v>
      </c>
      <c r="L198" s="23"/>
    </row>
    <row r="199" customFormat="false" ht="25.5" hidden="false" customHeight="false" outlineLevel="0" collapsed="false">
      <c r="A199" s="25"/>
      <c r="B199" s="26"/>
      <c r="C199" s="27"/>
      <c r="D199" s="28" t="s">
        <v>26</v>
      </c>
      <c r="E199" s="29" t="s">
        <v>29</v>
      </c>
      <c r="F199" s="30" t="n">
        <v>160</v>
      </c>
      <c r="G199" s="30" t="n">
        <v>5.92</v>
      </c>
      <c r="H199" s="30" t="n">
        <v>5.28</v>
      </c>
      <c r="I199" s="30" t="n">
        <v>31.52</v>
      </c>
      <c r="J199" s="30" t="n">
        <v>196.8</v>
      </c>
      <c r="K199" s="31" t="s">
        <v>30</v>
      </c>
      <c r="L199" s="30"/>
    </row>
    <row r="200" customFormat="false" ht="25.5" hidden="false" customHeight="false" outlineLevel="0" collapsed="false">
      <c r="A200" s="25"/>
      <c r="B200" s="26"/>
      <c r="C200" s="27"/>
      <c r="D200" s="32" t="s">
        <v>31</v>
      </c>
      <c r="E200" s="29" t="s">
        <v>100</v>
      </c>
      <c r="F200" s="30" t="n">
        <v>200</v>
      </c>
      <c r="G200" s="30" t="n">
        <v>3.9</v>
      </c>
      <c r="H200" s="30" t="n">
        <v>3.1</v>
      </c>
      <c r="I200" s="30" t="n">
        <v>25.6</v>
      </c>
      <c r="J200" s="30" t="n">
        <v>145</v>
      </c>
      <c r="K200" s="31" t="s">
        <v>101</v>
      </c>
      <c r="L200" s="30"/>
    </row>
    <row r="201" customFormat="false" ht="15" hidden="false" customHeight="false" outlineLevel="0" collapsed="false">
      <c r="A201" s="25"/>
      <c r="B201" s="26"/>
      <c r="C201" s="27"/>
      <c r="D201" s="32" t="s">
        <v>34</v>
      </c>
      <c r="E201" s="29" t="s">
        <v>35</v>
      </c>
      <c r="F201" s="30" t="n">
        <v>20</v>
      </c>
      <c r="G201" s="30" t="n">
        <v>1.72</v>
      </c>
      <c r="H201" s="30" t="n">
        <v>0.26</v>
      </c>
      <c r="I201" s="30" t="n">
        <v>9.04</v>
      </c>
      <c r="J201" s="30" t="n">
        <v>45.6</v>
      </c>
      <c r="K201" s="31" t="s">
        <v>36</v>
      </c>
      <c r="L201" s="30"/>
    </row>
    <row r="202" customFormat="false" ht="15" hidden="false" customHeight="false" outlineLevel="0" collapsed="false">
      <c r="A202" s="25"/>
      <c r="B202" s="26"/>
      <c r="C202" s="27"/>
      <c r="D202" s="32" t="s">
        <v>37</v>
      </c>
      <c r="E202" s="29"/>
      <c r="F202" s="30"/>
      <c r="G202" s="30"/>
      <c r="H202" s="30"/>
      <c r="I202" s="30"/>
      <c r="J202" s="30"/>
      <c r="K202" s="31"/>
      <c r="L202" s="30"/>
    </row>
    <row r="203" customFormat="false" ht="15" hidden="false" customHeight="false" outlineLevel="0" collapsed="false">
      <c r="A203" s="25"/>
      <c r="B203" s="26"/>
      <c r="C203" s="27"/>
      <c r="D203" s="33" t="s">
        <v>38</v>
      </c>
      <c r="E203" s="29" t="s">
        <v>102</v>
      </c>
      <c r="F203" s="30" t="n">
        <v>19</v>
      </c>
      <c r="G203" s="30" t="n">
        <v>0.97</v>
      </c>
      <c r="H203" s="30" t="n">
        <v>5.74</v>
      </c>
      <c r="I203" s="30" t="n">
        <v>11.13</v>
      </c>
      <c r="J203" s="30" t="n">
        <v>100.13</v>
      </c>
      <c r="K203" s="31" t="s">
        <v>36</v>
      </c>
      <c r="L203" s="30"/>
    </row>
    <row r="204" customFormat="false" ht="15" hidden="false" customHeight="false" outlineLevel="0" collapsed="false">
      <c r="A204" s="25"/>
      <c r="B204" s="26"/>
      <c r="C204" s="27"/>
      <c r="D204" s="28"/>
      <c r="E204" s="29"/>
      <c r="F204" s="30"/>
      <c r="G204" s="30"/>
      <c r="H204" s="30"/>
      <c r="I204" s="30"/>
      <c r="J204" s="30"/>
      <c r="K204" s="31"/>
      <c r="L204" s="30"/>
    </row>
    <row r="205" customFormat="false" ht="15" hidden="false" customHeight="false" outlineLevel="0" collapsed="false">
      <c r="A205" s="34"/>
      <c r="B205" s="35"/>
      <c r="C205" s="36"/>
      <c r="D205" s="37" t="s">
        <v>40</v>
      </c>
      <c r="E205" s="38"/>
      <c r="F205" s="39" t="n">
        <f aca="false">SUM(F198:F204)</f>
        <v>504</v>
      </c>
      <c r="G205" s="39" t="n">
        <f aca="false">SUM(G198:G204)</f>
        <v>23.21</v>
      </c>
      <c r="H205" s="39" t="n">
        <f aca="false">SUM(H198:H204)</f>
        <v>26.33</v>
      </c>
      <c r="I205" s="39" t="n">
        <f aca="false">SUM(I198:I204)</f>
        <v>79.2</v>
      </c>
      <c r="J205" s="39" t="n">
        <f aca="false">SUM(J198:J204)</f>
        <v>645.53</v>
      </c>
      <c r="K205" s="40"/>
      <c r="L205" s="39" t="n">
        <v>86.5</v>
      </c>
    </row>
    <row r="206" customFormat="false" ht="15" hidden="false" customHeight="false" outlineLevel="0" collapsed="false">
      <c r="A206" s="41" t="n">
        <f aca="false">A198</f>
        <v>3</v>
      </c>
      <c r="B206" s="42" t="n">
        <f aca="false">B198</f>
        <v>1</v>
      </c>
      <c r="C206" s="43" t="s">
        <v>41</v>
      </c>
      <c r="D206" s="32" t="s">
        <v>42</v>
      </c>
      <c r="E206" s="29"/>
      <c r="F206" s="30"/>
      <c r="G206" s="30"/>
      <c r="H206" s="30"/>
      <c r="I206" s="30"/>
      <c r="J206" s="30"/>
      <c r="K206" s="31"/>
      <c r="L206" s="30"/>
    </row>
    <row r="207" customFormat="false" ht="15" hidden="false" customHeight="false" outlineLevel="0" collapsed="false">
      <c r="A207" s="25"/>
      <c r="B207" s="26"/>
      <c r="C207" s="27"/>
      <c r="D207" s="32" t="s">
        <v>43</v>
      </c>
      <c r="E207" s="29"/>
      <c r="F207" s="30"/>
      <c r="G207" s="30"/>
      <c r="H207" s="30"/>
      <c r="I207" s="30"/>
      <c r="J207" s="30"/>
      <c r="K207" s="31"/>
      <c r="L207" s="30"/>
    </row>
    <row r="208" customFormat="false" ht="15" hidden="false" customHeight="false" outlineLevel="0" collapsed="false">
      <c r="A208" s="25"/>
      <c r="B208" s="26"/>
      <c r="C208" s="27"/>
      <c r="D208" s="32" t="s">
        <v>26</v>
      </c>
      <c r="E208" s="29"/>
      <c r="F208" s="30"/>
      <c r="G208" s="30"/>
      <c r="H208" s="30"/>
      <c r="I208" s="30"/>
      <c r="J208" s="30"/>
      <c r="K208" s="31"/>
      <c r="L208" s="30"/>
    </row>
    <row r="209" customFormat="false" ht="15" hidden="false" customHeight="false" outlineLevel="0" collapsed="false">
      <c r="A209" s="25"/>
      <c r="B209" s="26"/>
      <c r="C209" s="27"/>
      <c r="D209" s="32" t="s">
        <v>26</v>
      </c>
      <c r="E209" s="29"/>
      <c r="F209" s="30"/>
      <c r="G209" s="30"/>
      <c r="H209" s="30"/>
      <c r="I209" s="30"/>
      <c r="J209" s="30"/>
      <c r="K209" s="31"/>
      <c r="L209" s="30"/>
    </row>
    <row r="210" customFormat="false" ht="15" hidden="false" customHeight="false" outlineLevel="0" collapsed="false">
      <c r="A210" s="25"/>
      <c r="B210" s="26"/>
      <c r="C210" s="27"/>
      <c r="D210" s="32" t="s">
        <v>46</v>
      </c>
      <c r="E210" s="29"/>
      <c r="F210" s="30"/>
      <c r="G210" s="30"/>
      <c r="H210" s="30"/>
      <c r="I210" s="30"/>
      <c r="J210" s="30"/>
      <c r="K210" s="31"/>
      <c r="L210" s="30"/>
    </row>
    <row r="211" customFormat="false" ht="15" hidden="false" customHeight="false" outlineLevel="0" collapsed="false">
      <c r="A211" s="25"/>
      <c r="B211" s="26"/>
      <c r="C211" s="27"/>
      <c r="D211" s="32" t="s">
        <v>47</v>
      </c>
      <c r="E211" s="29"/>
      <c r="F211" s="30"/>
      <c r="G211" s="30"/>
      <c r="H211" s="30"/>
      <c r="I211" s="30"/>
      <c r="J211" s="30"/>
      <c r="K211" s="31"/>
      <c r="L211" s="30"/>
    </row>
    <row r="212" customFormat="false" ht="15" hidden="false" customHeight="false" outlineLevel="0" collapsed="false">
      <c r="A212" s="25"/>
      <c r="B212" s="26"/>
      <c r="C212" s="27"/>
      <c r="D212" s="32" t="s">
        <v>48</v>
      </c>
      <c r="E212" s="29"/>
      <c r="F212" s="30"/>
      <c r="G212" s="30"/>
      <c r="H212" s="30"/>
      <c r="I212" s="30"/>
      <c r="J212" s="30"/>
      <c r="K212" s="31"/>
      <c r="L212" s="30"/>
    </row>
    <row r="213" customFormat="false" ht="15" hidden="false" customHeight="false" outlineLevel="0" collapsed="false">
      <c r="A213" s="25"/>
      <c r="B213" s="26"/>
      <c r="C213" s="27"/>
      <c r="D213" s="28"/>
      <c r="E213" s="29"/>
      <c r="F213" s="30"/>
      <c r="G213" s="30"/>
      <c r="H213" s="30"/>
      <c r="I213" s="30"/>
      <c r="J213" s="30"/>
      <c r="K213" s="31"/>
      <c r="L213" s="30"/>
    </row>
    <row r="214" customFormat="false" ht="15" hidden="false" customHeight="false" outlineLevel="0" collapsed="false">
      <c r="A214" s="25"/>
      <c r="B214" s="26"/>
      <c r="C214" s="27"/>
      <c r="D214" s="28"/>
      <c r="E214" s="29"/>
      <c r="F214" s="30"/>
      <c r="G214" s="30"/>
      <c r="H214" s="30"/>
      <c r="I214" s="30"/>
      <c r="J214" s="30"/>
      <c r="K214" s="31"/>
      <c r="L214" s="30"/>
    </row>
    <row r="215" customFormat="false" ht="15" hidden="false" customHeight="false" outlineLevel="0" collapsed="false">
      <c r="A215" s="34"/>
      <c r="B215" s="35"/>
      <c r="C215" s="36"/>
      <c r="D215" s="37" t="s">
        <v>40</v>
      </c>
      <c r="E215" s="38"/>
      <c r="F215" s="39" t="n">
        <f aca="false">SUM(F206:F214)</f>
        <v>0</v>
      </c>
      <c r="G215" s="39" t="n">
        <f aca="false">SUM(G206:G214)</f>
        <v>0</v>
      </c>
      <c r="H215" s="39" t="n">
        <f aca="false">SUM(H206:H214)</f>
        <v>0</v>
      </c>
      <c r="I215" s="39" t="n">
        <f aca="false">SUM(I206:I214)</f>
        <v>0</v>
      </c>
      <c r="J215" s="39" t="n">
        <f aca="false">SUM(J206:J214)</f>
        <v>0</v>
      </c>
      <c r="K215" s="40"/>
      <c r="L215" s="39"/>
    </row>
    <row r="216" customFormat="false" ht="15.75" hidden="false" customHeight="true" outlineLevel="0" collapsed="false">
      <c r="A216" s="44" t="n">
        <f aca="false">A198</f>
        <v>3</v>
      </c>
      <c r="B216" s="45" t="n">
        <f aca="false">B198</f>
        <v>1</v>
      </c>
      <c r="C216" s="46" t="s">
        <v>49</v>
      </c>
      <c r="D216" s="46"/>
      <c r="E216" s="47"/>
      <c r="F216" s="48" t="n">
        <f aca="false">F205+F215</f>
        <v>504</v>
      </c>
      <c r="G216" s="48" t="n">
        <f aca="false">G205+G215</f>
        <v>23.21</v>
      </c>
      <c r="H216" s="48" t="n">
        <f aca="false">H205+H215</f>
        <v>26.33</v>
      </c>
      <c r="I216" s="48" t="n">
        <f aca="false">I205+I215</f>
        <v>79.2</v>
      </c>
      <c r="J216" s="48" t="n">
        <f aca="false">J205+J215</f>
        <v>645.53</v>
      </c>
      <c r="K216" s="48"/>
      <c r="L216" s="48" t="n">
        <f aca="false">L205+L215</f>
        <v>86.5</v>
      </c>
    </row>
    <row r="217" customFormat="false" ht="25.5" hidden="false" customHeight="false" outlineLevel="0" collapsed="false">
      <c r="A217" s="49" t="n">
        <v>3</v>
      </c>
      <c r="B217" s="26" t="n">
        <v>2</v>
      </c>
      <c r="C217" s="20" t="s">
        <v>25</v>
      </c>
      <c r="D217" s="21" t="s">
        <v>26</v>
      </c>
      <c r="E217" s="22" t="s">
        <v>103</v>
      </c>
      <c r="F217" s="23" t="n">
        <v>100</v>
      </c>
      <c r="G217" s="23" t="n">
        <v>13.48</v>
      </c>
      <c r="H217" s="23" t="n">
        <v>27.82</v>
      </c>
      <c r="I217" s="23" t="n">
        <v>14.18</v>
      </c>
      <c r="J217" s="23" t="n">
        <v>364</v>
      </c>
      <c r="K217" s="24" t="s">
        <v>104</v>
      </c>
      <c r="L217" s="23"/>
    </row>
    <row r="218" customFormat="false" ht="25.5" hidden="false" customHeight="false" outlineLevel="0" collapsed="false">
      <c r="A218" s="49"/>
      <c r="B218" s="26"/>
      <c r="C218" s="27"/>
      <c r="D218" s="28" t="s">
        <v>26</v>
      </c>
      <c r="E218" s="29" t="s">
        <v>66</v>
      </c>
      <c r="F218" s="30" t="n">
        <v>150</v>
      </c>
      <c r="G218" s="30" t="n">
        <v>3.65</v>
      </c>
      <c r="H218" s="30" t="n">
        <v>5.37</v>
      </c>
      <c r="I218" s="30" t="n">
        <v>36.68</v>
      </c>
      <c r="J218" s="30" t="n">
        <v>209.7</v>
      </c>
      <c r="K218" s="31" t="s">
        <v>105</v>
      </c>
      <c r="L218" s="30"/>
    </row>
    <row r="219" customFormat="false" ht="25.5" hidden="false" customHeight="false" outlineLevel="0" collapsed="false">
      <c r="A219" s="49"/>
      <c r="B219" s="26"/>
      <c r="C219" s="27"/>
      <c r="D219" s="52" t="s">
        <v>26</v>
      </c>
      <c r="E219" s="29" t="s">
        <v>106</v>
      </c>
      <c r="F219" s="30" t="n">
        <v>30</v>
      </c>
      <c r="G219" s="30" t="n">
        <v>0.87</v>
      </c>
      <c r="H219" s="30" t="n">
        <v>0.82</v>
      </c>
      <c r="I219" s="30" t="n">
        <v>1.74</v>
      </c>
      <c r="J219" s="30" t="n">
        <v>17.76</v>
      </c>
      <c r="K219" s="31" t="s">
        <v>69</v>
      </c>
      <c r="L219" s="30"/>
    </row>
    <row r="220" customFormat="false" ht="15" hidden="false" customHeight="false" outlineLevel="0" collapsed="false">
      <c r="A220" s="49"/>
      <c r="B220" s="26"/>
      <c r="C220" s="27"/>
      <c r="D220" s="52" t="s">
        <v>31</v>
      </c>
      <c r="E220" s="29" t="s">
        <v>70</v>
      </c>
      <c r="F220" s="30" t="n">
        <v>200</v>
      </c>
      <c r="G220" s="30" t="n">
        <v>0.1</v>
      </c>
      <c r="H220" s="30" t="n">
        <v>0</v>
      </c>
      <c r="I220" s="30" t="n">
        <v>21.6</v>
      </c>
      <c r="J220" s="30" t="n">
        <v>87</v>
      </c>
      <c r="K220" s="31" t="s">
        <v>71</v>
      </c>
      <c r="L220" s="30"/>
    </row>
    <row r="221" customFormat="false" ht="15" hidden="false" customHeight="false" outlineLevel="0" collapsed="false">
      <c r="A221" s="49"/>
      <c r="B221" s="26"/>
      <c r="C221" s="27"/>
      <c r="D221" s="32" t="s">
        <v>34</v>
      </c>
      <c r="E221" s="29" t="s">
        <v>35</v>
      </c>
      <c r="F221" s="30" t="n">
        <v>20</v>
      </c>
      <c r="G221" s="30" t="n">
        <v>1.72</v>
      </c>
      <c r="H221" s="30" t="n">
        <v>0.26</v>
      </c>
      <c r="I221" s="30" t="n">
        <v>9.04</v>
      </c>
      <c r="J221" s="30" t="n">
        <v>45.6</v>
      </c>
      <c r="K221" s="31" t="s">
        <v>36</v>
      </c>
      <c r="L221" s="30"/>
    </row>
    <row r="222" customFormat="false" ht="15" hidden="false" customHeight="false" outlineLevel="0" collapsed="false">
      <c r="A222" s="49"/>
      <c r="B222" s="26"/>
      <c r="C222" s="27"/>
      <c r="D222" s="33" t="s">
        <v>37</v>
      </c>
      <c r="E222" s="29"/>
      <c r="F222" s="30"/>
      <c r="G222" s="30"/>
      <c r="H222" s="30"/>
      <c r="I222" s="30"/>
      <c r="J222" s="30"/>
      <c r="K222" s="31"/>
      <c r="L222" s="30"/>
    </row>
    <row r="223" customFormat="false" ht="15" hidden="false" customHeight="false" outlineLevel="0" collapsed="false">
      <c r="A223" s="49"/>
      <c r="B223" s="26"/>
      <c r="C223" s="27"/>
      <c r="D223" s="28"/>
      <c r="E223" s="29"/>
      <c r="F223" s="30"/>
      <c r="G223" s="30"/>
      <c r="H223" s="30"/>
      <c r="I223" s="30"/>
      <c r="J223" s="30"/>
      <c r="K223" s="31"/>
      <c r="L223" s="30"/>
    </row>
    <row r="224" customFormat="false" ht="15" hidden="false" customHeight="false" outlineLevel="0" collapsed="false">
      <c r="A224" s="50"/>
      <c r="B224" s="35"/>
      <c r="C224" s="36"/>
      <c r="D224" s="37" t="s">
        <v>40</v>
      </c>
      <c r="E224" s="38"/>
      <c r="F224" s="39" t="n">
        <f aca="false">SUM(F217:F223)</f>
        <v>500</v>
      </c>
      <c r="G224" s="39" t="n">
        <f aca="false">SUM(G217:G223)</f>
        <v>19.82</v>
      </c>
      <c r="H224" s="39" t="n">
        <f aca="false">SUM(H217:H223)</f>
        <v>34.27</v>
      </c>
      <c r="I224" s="39" t="n">
        <f aca="false">SUM(I217:I223)</f>
        <v>83.24</v>
      </c>
      <c r="J224" s="39" t="n">
        <f aca="false">SUM(J217:J223)</f>
        <v>724.06</v>
      </c>
      <c r="K224" s="40"/>
      <c r="L224" s="39" t="n">
        <v>86.5</v>
      </c>
    </row>
    <row r="225" customFormat="false" ht="15" hidden="false" customHeight="false" outlineLevel="0" collapsed="false">
      <c r="A225" s="42" t="n">
        <f aca="false">A217</f>
        <v>3</v>
      </c>
      <c r="B225" s="42" t="n">
        <f aca="false">B217</f>
        <v>2</v>
      </c>
      <c r="C225" s="43" t="s">
        <v>41</v>
      </c>
      <c r="D225" s="32" t="s">
        <v>42</v>
      </c>
      <c r="E225" s="29"/>
      <c r="F225" s="30"/>
      <c r="G225" s="30"/>
      <c r="H225" s="30"/>
      <c r="I225" s="30"/>
      <c r="J225" s="30"/>
      <c r="K225" s="31"/>
      <c r="L225" s="30"/>
    </row>
    <row r="226" customFormat="false" ht="15" hidden="false" customHeight="false" outlineLevel="0" collapsed="false">
      <c r="A226" s="49"/>
      <c r="B226" s="26"/>
      <c r="C226" s="27"/>
      <c r="D226" s="32" t="s">
        <v>43</v>
      </c>
      <c r="E226" s="29"/>
      <c r="F226" s="30"/>
      <c r="G226" s="30"/>
      <c r="H226" s="30"/>
      <c r="I226" s="30"/>
      <c r="J226" s="30"/>
      <c r="K226" s="31"/>
      <c r="L226" s="30"/>
    </row>
    <row r="227" customFormat="false" ht="15" hidden="false" customHeight="false" outlineLevel="0" collapsed="false">
      <c r="A227" s="49"/>
      <c r="B227" s="26"/>
      <c r="C227" s="27"/>
      <c r="D227" s="32" t="s">
        <v>44</v>
      </c>
      <c r="E227" s="29"/>
      <c r="F227" s="30"/>
      <c r="G227" s="30"/>
      <c r="H227" s="30"/>
      <c r="I227" s="30"/>
      <c r="J227" s="30"/>
      <c r="K227" s="31"/>
      <c r="L227" s="30"/>
    </row>
    <row r="228" customFormat="false" ht="15" hidden="false" customHeight="false" outlineLevel="0" collapsed="false">
      <c r="A228" s="49"/>
      <c r="B228" s="26"/>
      <c r="C228" s="27"/>
      <c r="D228" s="32" t="s">
        <v>45</v>
      </c>
      <c r="E228" s="29"/>
      <c r="F228" s="30"/>
      <c r="G228" s="30"/>
      <c r="H228" s="30"/>
      <c r="I228" s="30"/>
      <c r="J228" s="30"/>
      <c r="K228" s="31"/>
      <c r="L228" s="30"/>
    </row>
    <row r="229" customFormat="false" ht="15" hidden="false" customHeight="false" outlineLevel="0" collapsed="false">
      <c r="A229" s="49"/>
      <c r="B229" s="26"/>
      <c r="C229" s="27"/>
      <c r="D229" s="32" t="s">
        <v>46</v>
      </c>
      <c r="E229" s="29"/>
      <c r="F229" s="30"/>
      <c r="G229" s="30"/>
      <c r="H229" s="30"/>
      <c r="I229" s="30"/>
      <c r="J229" s="30"/>
      <c r="K229" s="31"/>
      <c r="L229" s="30"/>
    </row>
    <row r="230" customFormat="false" ht="15" hidden="false" customHeight="false" outlineLevel="0" collapsed="false">
      <c r="A230" s="49"/>
      <c r="B230" s="26"/>
      <c r="C230" s="27"/>
      <c r="D230" s="32" t="s">
        <v>47</v>
      </c>
      <c r="E230" s="29"/>
      <c r="F230" s="30"/>
      <c r="G230" s="30"/>
      <c r="H230" s="30"/>
      <c r="I230" s="30"/>
      <c r="J230" s="30"/>
      <c r="K230" s="31"/>
      <c r="L230" s="30"/>
    </row>
    <row r="231" customFormat="false" ht="15" hidden="false" customHeight="false" outlineLevel="0" collapsed="false">
      <c r="A231" s="49"/>
      <c r="B231" s="26"/>
      <c r="C231" s="27"/>
      <c r="D231" s="32" t="s">
        <v>48</v>
      </c>
      <c r="E231" s="29"/>
      <c r="F231" s="30"/>
      <c r="G231" s="30"/>
      <c r="H231" s="30"/>
      <c r="I231" s="30"/>
      <c r="J231" s="30"/>
      <c r="K231" s="31"/>
      <c r="L231" s="30"/>
    </row>
    <row r="232" customFormat="false" ht="15" hidden="false" customHeight="false" outlineLevel="0" collapsed="false">
      <c r="A232" s="49"/>
      <c r="B232" s="26"/>
      <c r="C232" s="27"/>
      <c r="D232" s="33" t="s">
        <v>38</v>
      </c>
      <c r="E232" s="29"/>
      <c r="F232" s="30"/>
      <c r="G232" s="30"/>
      <c r="H232" s="30"/>
      <c r="I232" s="30"/>
      <c r="J232" s="30"/>
      <c r="K232" s="31"/>
      <c r="L232" s="30"/>
    </row>
    <row r="233" customFormat="false" ht="15" hidden="false" customHeight="false" outlineLevel="0" collapsed="false">
      <c r="A233" s="49"/>
      <c r="B233" s="26"/>
      <c r="C233" s="27"/>
      <c r="D233" s="28"/>
      <c r="E233" s="29"/>
      <c r="F233" s="30"/>
      <c r="G233" s="30"/>
      <c r="H233" s="30"/>
      <c r="I233" s="30"/>
      <c r="J233" s="30"/>
      <c r="K233" s="31"/>
      <c r="L233" s="30"/>
    </row>
    <row r="234" customFormat="false" ht="15" hidden="false" customHeight="false" outlineLevel="0" collapsed="false">
      <c r="A234" s="50"/>
      <c r="B234" s="35"/>
      <c r="C234" s="36"/>
      <c r="D234" s="37" t="s">
        <v>40</v>
      </c>
      <c r="E234" s="38"/>
      <c r="F234" s="39" t="n">
        <f aca="false">SUM(F225:F233)</f>
        <v>0</v>
      </c>
      <c r="G234" s="39" t="n">
        <f aca="false">SUM(G225:G233)</f>
        <v>0</v>
      </c>
      <c r="H234" s="39" t="n">
        <f aca="false">SUM(H225:H233)</f>
        <v>0</v>
      </c>
      <c r="I234" s="39" t="n">
        <f aca="false">SUM(I225:I233)</f>
        <v>0</v>
      </c>
      <c r="J234" s="39" t="n">
        <f aca="false">SUM(J225:J233)</f>
        <v>0</v>
      </c>
      <c r="K234" s="40"/>
      <c r="L234" s="39"/>
    </row>
    <row r="235" customFormat="false" ht="15.75" hidden="false" customHeight="true" outlineLevel="0" collapsed="false">
      <c r="A235" s="51" t="n">
        <f aca="false">A217</f>
        <v>3</v>
      </c>
      <c r="B235" s="51" t="n">
        <f aca="false">B217</f>
        <v>2</v>
      </c>
      <c r="C235" s="46" t="s">
        <v>49</v>
      </c>
      <c r="D235" s="46"/>
      <c r="E235" s="47"/>
      <c r="F235" s="48" t="n">
        <f aca="false">F224+F234</f>
        <v>500</v>
      </c>
      <c r="G235" s="48" t="n">
        <f aca="false">G224+G234</f>
        <v>19.82</v>
      </c>
      <c r="H235" s="48" t="n">
        <f aca="false">H224+H234</f>
        <v>34.27</v>
      </c>
      <c r="I235" s="48" t="n">
        <f aca="false">I224+I234</f>
        <v>83.24</v>
      </c>
      <c r="J235" s="48" t="n">
        <f aca="false">J224+J234</f>
        <v>724.06</v>
      </c>
      <c r="K235" s="48"/>
      <c r="L235" s="48" t="n">
        <f aca="false">L224+L234</f>
        <v>86.5</v>
      </c>
    </row>
    <row r="236" customFormat="false" ht="25.5" hidden="false" customHeight="false" outlineLevel="0" collapsed="false">
      <c r="A236" s="18" t="n">
        <v>3</v>
      </c>
      <c r="B236" s="19" t="n">
        <v>3</v>
      </c>
      <c r="C236" s="20" t="s">
        <v>25</v>
      </c>
      <c r="D236" s="21" t="s">
        <v>26</v>
      </c>
      <c r="E236" s="22" t="s">
        <v>107</v>
      </c>
      <c r="F236" s="23" t="n">
        <v>175</v>
      </c>
      <c r="G236" s="23" t="n">
        <v>12.3</v>
      </c>
      <c r="H236" s="23" t="n">
        <v>29.5</v>
      </c>
      <c r="I236" s="23" t="n">
        <v>16.58</v>
      </c>
      <c r="J236" s="23" t="n">
        <v>383</v>
      </c>
      <c r="K236" s="24" t="s">
        <v>108</v>
      </c>
      <c r="L236" s="23"/>
    </row>
    <row r="237" customFormat="false" ht="15" hidden="false" customHeight="false" outlineLevel="0" collapsed="false">
      <c r="A237" s="25"/>
      <c r="B237" s="26"/>
      <c r="C237" s="27"/>
      <c r="D237" s="28"/>
      <c r="E237" s="29"/>
      <c r="F237" s="30"/>
      <c r="G237" s="30"/>
      <c r="H237" s="30"/>
      <c r="I237" s="30"/>
      <c r="J237" s="30"/>
      <c r="K237" s="31"/>
      <c r="L237" s="30"/>
    </row>
    <row r="238" customFormat="false" ht="25.5" hidden="false" customHeight="false" outlineLevel="0" collapsed="false">
      <c r="A238" s="25"/>
      <c r="B238" s="26"/>
      <c r="C238" s="27"/>
      <c r="D238" s="32" t="s">
        <v>31</v>
      </c>
      <c r="E238" s="29" t="s">
        <v>109</v>
      </c>
      <c r="F238" s="30" t="n">
        <v>200</v>
      </c>
      <c r="G238" s="30" t="n">
        <v>0.78</v>
      </c>
      <c r="H238" s="30" t="n">
        <v>0.05</v>
      </c>
      <c r="I238" s="30" t="n">
        <v>27.63</v>
      </c>
      <c r="J238" s="30" t="n">
        <v>114.8</v>
      </c>
      <c r="K238" s="31" t="s">
        <v>110</v>
      </c>
      <c r="L238" s="30"/>
    </row>
    <row r="239" customFormat="false" ht="15.75" hidden="false" customHeight="true" outlineLevel="0" collapsed="false">
      <c r="A239" s="25"/>
      <c r="B239" s="26"/>
      <c r="C239" s="27"/>
      <c r="D239" s="32" t="s">
        <v>34</v>
      </c>
      <c r="E239" s="29" t="s">
        <v>35</v>
      </c>
      <c r="F239" s="30" t="n">
        <v>25</v>
      </c>
      <c r="G239" s="30" t="n">
        <v>2.15</v>
      </c>
      <c r="H239" s="30" t="n">
        <v>0.33</v>
      </c>
      <c r="I239" s="30" t="n">
        <v>11.3</v>
      </c>
      <c r="J239" s="30" t="n">
        <v>57</v>
      </c>
      <c r="K239" s="31" t="s">
        <v>36</v>
      </c>
      <c r="L239" s="30"/>
    </row>
    <row r="240" customFormat="false" ht="25.5" hidden="false" customHeight="false" outlineLevel="0" collapsed="false">
      <c r="A240" s="25"/>
      <c r="B240" s="26"/>
      <c r="C240" s="27"/>
      <c r="D240" s="32" t="s">
        <v>37</v>
      </c>
      <c r="E240" s="29" t="s">
        <v>111</v>
      </c>
      <c r="F240" s="30" t="n">
        <v>100</v>
      </c>
      <c r="G240" s="30" t="n">
        <v>0.8</v>
      </c>
      <c r="H240" s="30" t="n">
        <v>0.2</v>
      </c>
      <c r="I240" s="30" t="n">
        <v>7.5</v>
      </c>
      <c r="J240" s="30" t="n">
        <v>38</v>
      </c>
      <c r="K240" s="31" t="s">
        <v>56</v>
      </c>
      <c r="L240" s="30"/>
    </row>
    <row r="241" customFormat="false" ht="15" hidden="false" customHeight="false" outlineLevel="0" collapsed="false">
      <c r="A241" s="25"/>
      <c r="B241" s="26"/>
      <c r="C241" s="27"/>
      <c r="D241" s="28"/>
      <c r="E241" s="29"/>
      <c r="F241" s="30"/>
      <c r="G241" s="30"/>
      <c r="H241" s="30"/>
      <c r="I241" s="30"/>
      <c r="J241" s="30"/>
      <c r="K241" s="31"/>
      <c r="L241" s="30"/>
    </row>
    <row r="242" customFormat="false" ht="15" hidden="false" customHeight="false" outlineLevel="0" collapsed="false">
      <c r="A242" s="25"/>
      <c r="B242" s="26"/>
      <c r="C242" s="27"/>
      <c r="D242" s="28"/>
      <c r="E242" s="29"/>
      <c r="F242" s="30"/>
      <c r="G242" s="30"/>
      <c r="H242" s="30"/>
      <c r="I242" s="30"/>
      <c r="J242" s="30"/>
      <c r="K242" s="31"/>
      <c r="L242" s="30"/>
    </row>
    <row r="243" customFormat="false" ht="15" hidden="false" customHeight="false" outlineLevel="0" collapsed="false">
      <c r="A243" s="34"/>
      <c r="B243" s="35"/>
      <c r="C243" s="36"/>
      <c r="D243" s="37" t="s">
        <v>40</v>
      </c>
      <c r="E243" s="38"/>
      <c r="F243" s="39" t="n">
        <f aca="false">SUM(F236:F242)</f>
        <v>500</v>
      </c>
      <c r="G243" s="39" t="n">
        <f aca="false">SUM(G236:G242)</f>
        <v>16.03</v>
      </c>
      <c r="H243" s="39" t="n">
        <f aca="false">SUM(H236:H242)</f>
        <v>30.08</v>
      </c>
      <c r="I243" s="39" t="n">
        <f aca="false">SUM(I236:I242)</f>
        <v>63.01</v>
      </c>
      <c r="J243" s="39" t="n">
        <f aca="false">SUM(J236:J242)</f>
        <v>592.8</v>
      </c>
      <c r="K243" s="40"/>
      <c r="L243" s="39" t="n">
        <v>86.5</v>
      </c>
    </row>
    <row r="244" customFormat="false" ht="15" hidden="false" customHeight="false" outlineLevel="0" collapsed="false">
      <c r="A244" s="41" t="n">
        <f aca="false">A236</f>
        <v>3</v>
      </c>
      <c r="B244" s="42" t="n">
        <f aca="false">B236</f>
        <v>3</v>
      </c>
      <c r="C244" s="43" t="s">
        <v>41</v>
      </c>
      <c r="D244" s="32" t="s">
        <v>42</v>
      </c>
      <c r="E244" s="29"/>
      <c r="F244" s="30"/>
      <c r="G244" s="30"/>
      <c r="H244" s="30"/>
      <c r="I244" s="30"/>
      <c r="J244" s="30"/>
      <c r="K244" s="31"/>
      <c r="L244" s="30"/>
    </row>
    <row r="245" customFormat="false" ht="15" hidden="false" customHeight="false" outlineLevel="0" collapsed="false">
      <c r="A245" s="25"/>
      <c r="B245" s="26"/>
      <c r="C245" s="27"/>
      <c r="D245" s="32" t="s">
        <v>43</v>
      </c>
      <c r="E245" s="29"/>
      <c r="F245" s="30"/>
      <c r="G245" s="30"/>
      <c r="H245" s="30"/>
      <c r="I245" s="30"/>
      <c r="J245" s="30"/>
      <c r="K245" s="31"/>
      <c r="L245" s="30"/>
    </row>
    <row r="246" customFormat="false" ht="15" hidden="false" customHeight="false" outlineLevel="0" collapsed="false">
      <c r="A246" s="25"/>
      <c r="B246" s="26"/>
      <c r="C246" s="27"/>
      <c r="D246" s="32" t="s">
        <v>44</v>
      </c>
      <c r="E246" s="29"/>
      <c r="F246" s="30"/>
      <c r="G246" s="30"/>
      <c r="H246" s="30"/>
      <c r="I246" s="30"/>
      <c r="J246" s="30"/>
      <c r="K246" s="31"/>
      <c r="L246" s="30"/>
    </row>
    <row r="247" customFormat="false" ht="15" hidden="false" customHeight="false" outlineLevel="0" collapsed="false">
      <c r="A247" s="25"/>
      <c r="B247" s="26"/>
      <c r="C247" s="27"/>
      <c r="D247" s="32" t="s">
        <v>45</v>
      </c>
      <c r="E247" s="29"/>
      <c r="F247" s="30"/>
      <c r="G247" s="30"/>
      <c r="H247" s="30"/>
      <c r="I247" s="30"/>
      <c r="J247" s="30"/>
      <c r="K247" s="31"/>
      <c r="L247" s="30"/>
    </row>
    <row r="248" customFormat="false" ht="15" hidden="false" customHeight="false" outlineLevel="0" collapsed="false">
      <c r="A248" s="25"/>
      <c r="B248" s="26"/>
      <c r="C248" s="27"/>
      <c r="D248" s="32" t="s">
        <v>46</v>
      </c>
      <c r="E248" s="29"/>
      <c r="F248" s="30"/>
      <c r="G248" s="30"/>
      <c r="H248" s="30"/>
      <c r="I248" s="30"/>
      <c r="J248" s="30"/>
      <c r="K248" s="31"/>
      <c r="L248" s="30"/>
    </row>
    <row r="249" customFormat="false" ht="15" hidden="false" customHeight="false" outlineLevel="0" collapsed="false">
      <c r="A249" s="25"/>
      <c r="B249" s="26"/>
      <c r="C249" s="27"/>
      <c r="D249" s="32" t="s">
        <v>47</v>
      </c>
      <c r="E249" s="29"/>
      <c r="F249" s="30"/>
      <c r="G249" s="30"/>
      <c r="H249" s="30"/>
      <c r="I249" s="30"/>
      <c r="J249" s="30"/>
      <c r="K249" s="31"/>
      <c r="L249" s="30"/>
    </row>
    <row r="250" customFormat="false" ht="15" hidden="false" customHeight="false" outlineLevel="0" collapsed="false">
      <c r="A250" s="25"/>
      <c r="B250" s="26"/>
      <c r="C250" s="27"/>
      <c r="D250" s="32" t="s">
        <v>48</v>
      </c>
      <c r="E250" s="29"/>
      <c r="F250" s="30"/>
      <c r="G250" s="30"/>
      <c r="H250" s="30"/>
      <c r="I250" s="30"/>
      <c r="J250" s="30"/>
      <c r="K250" s="31"/>
      <c r="L250" s="30"/>
    </row>
    <row r="251" customFormat="false" ht="15" hidden="false" customHeight="false" outlineLevel="0" collapsed="false">
      <c r="A251" s="25"/>
      <c r="B251" s="26"/>
      <c r="C251" s="27"/>
      <c r="D251" s="28"/>
      <c r="E251" s="29"/>
      <c r="F251" s="30"/>
      <c r="G251" s="30"/>
      <c r="H251" s="30"/>
      <c r="I251" s="30"/>
      <c r="J251" s="30"/>
      <c r="K251" s="31"/>
      <c r="L251" s="30"/>
    </row>
    <row r="252" customFormat="false" ht="15" hidden="false" customHeight="false" outlineLevel="0" collapsed="false">
      <c r="A252" s="25"/>
      <c r="B252" s="26"/>
      <c r="C252" s="27"/>
      <c r="D252" s="28"/>
      <c r="E252" s="29"/>
      <c r="F252" s="30"/>
      <c r="G252" s="30"/>
      <c r="H252" s="30"/>
      <c r="I252" s="30"/>
      <c r="J252" s="30"/>
      <c r="K252" s="31"/>
      <c r="L252" s="30"/>
    </row>
    <row r="253" customFormat="false" ht="15" hidden="false" customHeight="false" outlineLevel="0" collapsed="false">
      <c r="A253" s="34"/>
      <c r="B253" s="35"/>
      <c r="C253" s="36"/>
      <c r="D253" s="37" t="s">
        <v>40</v>
      </c>
      <c r="E253" s="38"/>
      <c r="F253" s="39" t="n">
        <f aca="false">SUM(F244:F252)</f>
        <v>0</v>
      </c>
      <c r="G253" s="39" t="n">
        <f aca="false">SUM(G244:G252)</f>
        <v>0</v>
      </c>
      <c r="H253" s="39" t="n">
        <f aca="false">SUM(H244:H252)</f>
        <v>0</v>
      </c>
      <c r="I253" s="39" t="n">
        <f aca="false">SUM(I244:I252)</f>
        <v>0</v>
      </c>
      <c r="J253" s="39" t="n">
        <f aca="false">SUM(J244:J252)</f>
        <v>0</v>
      </c>
      <c r="K253" s="40"/>
      <c r="L253" s="39"/>
    </row>
    <row r="254" customFormat="false" ht="15.75" hidden="false" customHeight="true" outlineLevel="0" collapsed="false">
      <c r="A254" s="44" t="n">
        <f aca="false">A236</f>
        <v>3</v>
      </c>
      <c r="B254" s="45" t="n">
        <f aca="false">B236</f>
        <v>3</v>
      </c>
      <c r="C254" s="46" t="s">
        <v>49</v>
      </c>
      <c r="D254" s="46"/>
      <c r="E254" s="47"/>
      <c r="F254" s="48" t="n">
        <f aca="false">F243+F253</f>
        <v>500</v>
      </c>
      <c r="G254" s="48" t="n">
        <f aca="false">G243+G253</f>
        <v>16.03</v>
      </c>
      <c r="H254" s="48" t="n">
        <f aca="false">H243+H253</f>
        <v>30.08</v>
      </c>
      <c r="I254" s="48" t="n">
        <f aca="false">I243+I253</f>
        <v>63.01</v>
      </c>
      <c r="J254" s="48" t="n">
        <f aca="false">J243+J253</f>
        <v>592.8</v>
      </c>
      <c r="K254" s="48"/>
      <c r="L254" s="48" t="n">
        <f aca="false">L243+L253</f>
        <v>86.5</v>
      </c>
    </row>
    <row r="255" customFormat="false" ht="15" hidden="false" customHeight="false" outlineLevel="0" collapsed="false">
      <c r="A255" s="18" t="n">
        <v>3</v>
      </c>
      <c r="B255" s="19" t="n">
        <v>4</v>
      </c>
      <c r="C255" s="20" t="s">
        <v>25</v>
      </c>
      <c r="D255" s="21" t="s">
        <v>26</v>
      </c>
      <c r="E255" s="22" t="s">
        <v>112</v>
      </c>
      <c r="F255" s="23" t="n">
        <v>90</v>
      </c>
      <c r="G255" s="23" t="n">
        <v>12.6</v>
      </c>
      <c r="H255" s="23" t="n">
        <v>19.98</v>
      </c>
      <c r="I255" s="23" t="n">
        <v>12.6</v>
      </c>
      <c r="J255" s="23" t="n">
        <v>280.08</v>
      </c>
      <c r="K255" s="24" t="s">
        <v>113</v>
      </c>
      <c r="L255" s="23"/>
    </row>
    <row r="256" customFormat="false" ht="25.5" hidden="false" customHeight="false" outlineLevel="0" collapsed="false">
      <c r="A256" s="25"/>
      <c r="B256" s="26"/>
      <c r="C256" s="27"/>
      <c r="D256" s="28" t="s">
        <v>26</v>
      </c>
      <c r="E256" s="29" t="s">
        <v>114</v>
      </c>
      <c r="F256" s="30" t="n">
        <v>150</v>
      </c>
      <c r="G256" s="30" t="n">
        <v>3.1</v>
      </c>
      <c r="H256" s="30" t="n">
        <v>4.86</v>
      </c>
      <c r="I256" s="30" t="n">
        <v>14.14</v>
      </c>
      <c r="J256" s="30" t="n">
        <v>112.65</v>
      </c>
      <c r="K256" s="31" t="s">
        <v>115</v>
      </c>
      <c r="L256" s="30"/>
    </row>
    <row r="257" customFormat="false" ht="25.5" hidden="false" customHeight="false" outlineLevel="0" collapsed="false">
      <c r="A257" s="25"/>
      <c r="B257" s="26"/>
      <c r="C257" s="27"/>
      <c r="D257" s="32" t="s">
        <v>31</v>
      </c>
      <c r="E257" s="29" t="s">
        <v>52</v>
      </c>
      <c r="F257" s="30" t="n">
        <v>200</v>
      </c>
      <c r="G257" s="30" t="n">
        <v>0.07</v>
      </c>
      <c r="H257" s="30" t="n">
        <v>0.02</v>
      </c>
      <c r="I257" s="30" t="n">
        <v>15</v>
      </c>
      <c r="J257" s="30" t="n">
        <v>60</v>
      </c>
      <c r="K257" s="31" t="s">
        <v>53</v>
      </c>
      <c r="L257" s="30"/>
    </row>
    <row r="258" customFormat="false" ht="15" hidden="false" customHeight="false" outlineLevel="0" collapsed="false">
      <c r="A258" s="25"/>
      <c r="B258" s="26"/>
      <c r="C258" s="27"/>
      <c r="D258" s="32" t="s">
        <v>34</v>
      </c>
      <c r="E258" s="29" t="s">
        <v>35</v>
      </c>
      <c r="F258" s="30" t="n">
        <v>30</v>
      </c>
      <c r="G258" s="30" t="n">
        <v>2.58</v>
      </c>
      <c r="H258" s="30" t="n">
        <v>0.39</v>
      </c>
      <c r="I258" s="30" t="n">
        <v>13.56</v>
      </c>
      <c r="J258" s="30" t="n">
        <v>68.4</v>
      </c>
      <c r="K258" s="31" t="s">
        <v>36</v>
      </c>
      <c r="L258" s="30"/>
    </row>
    <row r="259" customFormat="false" ht="15" hidden="false" customHeight="false" outlineLevel="0" collapsed="false">
      <c r="A259" s="25"/>
      <c r="B259" s="26"/>
      <c r="C259" s="27"/>
      <c r="D259" s="32" t="s">
        <v>37</v>
      </c>
      <c r="E259" s="29"/>
      <c r="F259" s="30"/>
      <c r="G259" s="30"/>
      <c r="H259" s="30"/>
      <c r="I259" s="30"/>
      <c r="J259" s="30"/>
      <c r="K259" s="31"/>
      <c r="L259" s="30"/>
    </row>
    <row r="260" customFormat="false" ht="15" hidden="false" customHeight="false" outlineLevel="0" collapsed="false">
      <c r="A260" s="25"/>
      <c r="B260" s="26"/>
      <c r="C260" s="27"/>
      <c r="D260" s="33" t="s">
        <v>38</v>
      </c>
      <c r="E260" s="29" t="s">
        <v>97</v>
      </c>
      <c r="F260" s="30" t="n">
        <v>30</v>
      </c>
      <c r="G260" s="30" t="n">
        <v>1.92</v>
      </c>
      <c r="H260" s="30" t="n">
        <v>0.18</v>
      </c>
      <c r="I260" s="30" t="n">
        <v>23.1</v>
      </c>
      <c r="J260" s="30" t="n">
        <v>101.7</v>
      </c>
      <c r="K260" s="31" t="s">
        <v>36</v>
      </c>
      <c r="L260" s="30"/>
    </row>
    <row r="261" customFormat="false" ht="15" hidden="false" customHeight="false" outlineLevel="0" collapsed="false">
      <c r="A261" s="25"/>
      <c r="B261" s="26"/>
      <c r="C261" s="27"/>
      <c r="D261" s="28"/>
      <c r="E261" s="29"/>
      <c r="F261" s="30"/>
      <c r="G261" s="30"/>
      <c r="H261" s="30"/>
      <c r="I261" s="30"/>
      <c r="J261" s="30"/>
      <c r="K261" s="31"/>
      <c r="L261" s="30"/>
    </row>
    <row r="262" customFormat="false" ht="15" hidden="false" customHeight="false" outlineLevel="0" collapsed="false">
      <c r="A262" s="34"/>
      <c r="B262" s="35"/>
      <c r="C262" s="36"/>
      <c r="D262" s="37" t="s">
        <v>40</v>
      </c>
      <c r="E262" s="38"/>
      <c r="F262" s="39" t="n">
        <f aca="false">SUM(F255:F261)</f>
        <v>500</v>
      </c>
      <c r="G262" s="39" t="n">
        <f aca="false">SUM(G255:G261)</f>
        <v>20.27</v>
      </c>
      <c r="H262" s="39" t="n">
        <f aca="false">SUM(H255:H261)</f>
        <v>25.43</v>
      </c>
      <c r="I262" s="39" t="n">
        <f aca="false">SUM(I255:I261)</f>
        <v>78.4</v>
      </c>
      <c r="J262" s="39" t="n">
        <f aca="false">SUM(J255:J261)</f>
        <v>622.83</v>
      </c>
      <c r="K262" s="40"/>
      <c r="L262" s="39" t="n">
        <v>86.5</v>
      </c>
    </row>
    <row r="263" customFormat="false" ht="15" hidden="false" customHeight="false" outlineLevel="0" collapsed="false">
      <c r="A263" s="41" t="n">
        <f aca="false">A255</f>
        <v>3</v>
      </c>
      <c r="B263" s="42" t="n">
        <f aca="false">B255</f>
        <v>4</v>
      </c>
      <c r="C263" s="43" t="s">
        <v>41</v>
      </c>
      <c r="D263" s="32" t="s">
        <v>42</v>
      </c>
      <c r="E263" s="29"/>
      <c r="F263" s="30"/>
      <c r="G263" s="30"/>
      <c r="H263" s="30"/>
      <c r="I263" s="30"/>
      <c r="J263" s="30"/>
      <c r="K263" s="31"/>
      <c r="L263" s="30"/>
    </row>
    <row r="264" customFormat="false" ht="15" hidden="false" customHeight="false" outlineLevel="0" collapsed="false">
      <c r="A264" s="25"/>
      <c r="B264" s="26"/>
      <c r="C264" s="27"/>
      <c r="D264" s="32" t="s">
        <v>43</v>
      </c>
      <c r="E264" s="29"/>
      <c r="F264" s="30"/>
      <c r="G264" s="30"/>
      <c r="H264" s="30"/>
      <c r="I264" s="30"/>
      <c r="J264" s="30"/>
      <c r="K264" s="31"/>
      <c r="L264" s="30"/>
    </row>
    <row r="265" customFormat="false" ht="15" hidden="false" customHeight="false" outlineLevel="0" collapsed="false">
      <c r="A265" s="25"/>
      <c r="B265" s="26"/>
      <c r="C265" s="27"/>
      <c r="D265" s="32" t="s">
        <v>44</v>
      </c>
      <c r="E265" s="29"/>
      <c r="F265" s="30"/>
      <c r="G265" s="30"/>
      <c r="H265" s="30"/>
      <c r="I265" s="30"/>
      <c r="J265" s="30"/>
      <c r="K265" s="31"/>
      <c r="L265" s="30"/>
    </row>
    <row r="266" customFormat="false" ht="15" hidden="false" customHeight="false" outlineLevel="0" collapsed="false">
      <c r="A266" s="25"/>
      <c r="B266" s="26"/>
      <c r="C266" s="27"/>
      <c r="D266" s="32" t="s">
        <v>45</v>
      </c>
      <c r="E266" s="29"/>
      <c r="F266" s="30"/>
      <c r="G266" s="30"/>
      <c r="H266" s="30"/>
      <c r="I266" s="30"/>
      <c r="J266" s="30"/>
      <c r="K266" s="31"/>
      <c r="L266" s="30"/>
    </row>
    <row r="267" customFormat="false" ht="15" hidden="false" customHeight="false" outlineLevel="0" collapsed="false">
      <c r="A267" s="25"/>
      <c r="B267" s="26"/>
      <c r="C267" s="27"/>
      <c r="D267" s="32" t="s">
        <v>46</v>
      </c>
      <c r="E267" s="29"/>
      <c r="F267" s="30"/>
      <c r="G267" s="30"/>
      <c r="H267" s="30"/>
      <c r="I267" s="30"/>
      <c r="J267" s="30"/>
      <c r="K267" s="31"/>
      <c r="L267" s="30"/>
    </row>
    <row r="268" customFormat="false" ht="15" hidden="false" customHeight="false" outlineLevel="0" collapsed="false">
      <c r="A268" s="25"/>
      <c r="B268" s="26"/>
      <c r="C268" s="27"/>
      <c r="D268" s="32" t="s">
        <v>47</v>
      </c>
      <c r="E268" s="29"/>
      <c r="F268" s="30"/>
      <c r="G268" s="30"/>
      <c r="H268" s="30"/>
      <c r="I268" s="30"/>
      <c r="J268" s="30"/>
      <c r="K268" s="31"/>
      <c r="L268" s="30"/>
    </row>
    <row r="269" customFormat="false" ht="15" hidden="false" customHeight="false" outlineLevel="0" collapsed="false">
      <c r="A269" s="25"/>
      <c r="B269" s="26"/>
      <c r="C269" s="27"/>
      <c r="D269" s="32" t="s">
        <v>48</v>
      </c>
      <c r="E269" s="29"/>
      <c r="F269" s="30"/>
      <c r="G269" s="30"/>
      <c r="H269" s="30"/>
      <c r="I269" s="30"/>
      <c r="J269" s="30"/>
      <c r="K269" s="31"/>
      <c r="L269" s="30"/>
    </row>
    <row r="270" customFormat="false" ht="15" hidden="false" customHeight="false" outlineLevel="0" collapsed="false">
      <c r="A270" s="25"/>
      <c r="B270" s="26"/>
      <c r="C270" s="27"/>
      <c r="D270" s="33"/>
      <c r="E270" s="29"/>
      <c r="F270" s="30"/>
      <c r="G270" s="30"/>
      <c r="H270" s="30"/>
      <c r="I270" s="30"/>
      <c r="J270" s="30"/>
      <c r="K270" s="31"/>
      <c r="L270" s="30"/>
    </row>
    <row r="271" customFormat="false" ht="15" hidden="false" customHeight="false" outlineLevel="0" collapsed="false">
      <c r="A271" s="25"/>
      <c r="B271" s="26"/>
      <c r="C271" s="27"/>
      <c r="D271" s="28"/>
      <c r="E271" s="29"/>
      <c r="F271" s="30"/>
      <c r="G271" s="30"/>
      <c r="H271" s="30"/>
      <c r="I271" s="30"/>
      <c r="J271" s="30"/>
      <c r="K271" s="31"/>
      <c r="L271" s="30"/>
    </row>
    <row r="272" customFormat="false" ht="15" hidden="false" customHeight="false" outlineLevel="0" collapsed="false">
      <c r="A272" s="34"/>
      <c r="B272" s="35"/>
      <c r="C272" s="36"/>
      <c r="D272" s="37" t="s">
        <v>40</v>
      </c>
      <c r="E272" s="38"/>
      <c r="F272" s="39" t="n">
        <f aca="false">SUM(F263:F271)</f>
        <v>0</v>
      </c>
      <c r="G272" s="39" t="n">
        <f aca="false">SUM(G263:G271)</f>
        <v>0</v>
      </c>
      <c r="H272" s="39" t="n">
        <f aca="false">SUM(H263:H271)</f>
        <v>0</v>
      </c>
      <c r="I272" s="39" t="n">
        <f aca="false">SUM(I263:I271)</f>
        <v>0</v>
      </c>
      <c r="J272" s="39" t="n">
        <f aca="false">SUM(J263:J271)</f>
        <v>0</v>
      </c>
      <c r="K272" s="40"/>
      <c r="L272" s="39"/>
    </row>
    <row r="273" customFormat="false" ht="15.75" hidden="false" customHeight="true" outlineLevel="0" collapsed="false">
      <c r="A273" s="44" t="n">
        <f aca="false">A255</f>
        <v>3</v>
      </c>
      <c r="B273" s="45" t="n">
        <f aca="false">B255</f>
        <v>4</v>
      </c>
      <c r="C273" s="46" t="s">
        <v>49</v>
      </c>
      <c r="D273" s="46"/>
      <c r="E273" s="47"/>
      <c r="F273" s="48" t="n">
        <f aca="false">F262+F272</f>
        <v>500</v>
      </c>
      <c r="G273" s="48" t="n">
        <f aca="false">G262+G272</f>
        <v>20.27</v>
      </c>
      <c r="H273" s="48" t="n">
        <f aca="false">H262+H272</f>
        <v>25.43</v>
      </c>
      <c r="I273" s="48" t="n">
        <f aca="false">I262+I272</f>
        <v>78.4</v>
      </c>
      <c r="J273" s="48" t="n">
        <f aca="false">J262+J272</f>
        <v>622.83</v>
      </c>
      <c r="K273" s="48"/>
      <c r="L273" s="48" t="n">
        <f aca="false">L262+L272</f>
        <v>86.5</v>
      </c>
    </row>
    <row r="274" customFormat="false" ht="25.5" hidden="false" customHeight="false" outlineLevel="0" collapsed="false">
      <c r="A274" s="18" t="n">
        <v>3</v>
      </c>
      <c r="B274" s="19" t="n">
        <v>5</v>
      </c>
      <c r="C274" s="20" t="s">
        <v>25</v>
      </c>
      <c r="D274" s="21" t="s">
        <v>26</v>
      </c>
      <c r="E274" s="22" t="s">
        <v>116</v>
      </c>
      <c r="F274" s="23" t="n">
        <v>180</v>
      </c>
      <c r="G274" s="23" t="n">
        <v>15.14</v>
      </c>
      <c r="H274" s="23" t="n">
        <v>33.8</v>
      </c>
      <c r="I274" s="23" t="n">
        <v>31.07</v>
      </c>
      <c r="J274" s="23" t="n">
        <v>489.6</v>
      </c>
      <c r="K274" s="24" t="s">
        <v>117</v>
      </c>
      <c r="L274" s="23"/>
    </row>
    <row r="275" customFormat="false" ht="15" hidden="false" customHeight="false" outlineLevel="0" collapsed="false">
      <c r="A275" s="25"/>
      <c r="B275" s="26"/>
      <c r="C275" s="27"/>
      <c r="D275" s="28"/>
      <c r="E275" s="29"/>
      <c r="F275" s="30"/>
      <c r="G275" s="30"/>
      <c r="H275" s="30"/>
      <c r="I275" s="30"/>
      <c r="J275" s="30"/>
      <c r="K275" s="31"/>
      <c r="L275" s="30"/>
    </row>
    <row r="276" customFormat="false" ht="25.5" hidden="false" customHeight="false" outlineLevel="0" collapsed="false">
      <c r="A276" s="25"/>
      <c r="B276" s="26"/>
      <c r="C276" s="27"/>
      <c r="D276" s="32" t="s">
        <v>31</v>
      </c>
      <c r="E276" s="29" t="s">
        <v>52</v>
      </c>
      <c r="F276" s="30" t="n">
        <v>200</v>
      </c>
      <c r="G276" s="30" t="n">
        <v>0.07</v>
      </c>
      <c r="H276" s="30" t="n">
        <v>0.02</v>
      </c>
      <c r="I276" s="30" t="n">
        <v>15</v>
      </c>
      <c r="J276" s="30" t="n">
        <v>60</v>
      </c>
      <c r="K276" s="31" t="s">
        <v>53</v>
      </c>
      <c r="L276" s="30"/>
    </row>
    <row r="277" customFormat="false" ht="15" hidden="false" customHeight="false" outlineLevel="0" collapsed="false">
      <c r="A277" s="25"/>
      <c r="B277" s="26"/>
      <c r="C277" s="27"/>
      <c r="D277" s="32" t="s">
        <v>34</v>
      </c>
      <c r="E277" s="29" t="s">
        <v>35</v>
      </c>
      <c r="F277" s="30" t="n">
        <v>15</v>
      </c>
      <c r="G277" s="30" t="n">
        <v>1.29</v>
      </c>
      <c r="H277" s="30" t="n">
        <v>0.2</v>
      </c>
      <c r="I277" s="30" t="n">
        <v>6.78</v>
      </c>
      <c r="J277" s="30" t="n">
        <v>34.2</v>
      </c>
      <c r="K277" s="31" t="s">
        <v>36</v>
      </c>
      <c r="L277" s="30"/>
    </row>
    <row r="278" customFormat="false" ht="15" hidden="false" customHeight="false" outlineLevel="0" collapsed="false">
      <c r="A278" s="25"/>
      <c r="B278" s="26"/>
      <c r="C278" s="27"/>
      <c r="D278" s="32" t="s">
        <v>37</v>
      </c>
      <c r="E278" s="29"/>
      <c r="F278" s="30"/>
      <c r="G278" s="30"/>
      <c r="H278" s="30"/>
      <c r="I278" s="30"/>
      <c r="J278" s="30"/>
      <c r="K278" s="31"/>
      <c r="L278" s="30"/>
    </row>
    <row r="279" customFormat="false" ht="15" hidden="false" customHeight="false" outlineLevel="0" collapsed="false">
      <c r="A279" s="25"/>
      <c r="B279" s="26"/>
      <c r="C279" s="27"/>
      <c r="D279" s="33" t="s">
        <v>76</v>
      </c>
      <c r="E279" s="29" t="s">
        <v>77</v>
      </c>
      <c r="F279" s="30" t="n">
        <v>125</v>
      </c>
      <c r="G279" s="30" t="n">
        <v>3.75</v>
      </c>
      <c r="H279" s="30" t="n">
        <v>3.13</v>
      </c>
      <c r="I279" s="30" t="n">
        <v>19.13</v>
      </c>
      <c r="J279" s="30" t="n">
        <v>120</v>
      </c>
      <c r="K279" s="31" t="s">
        <v>36</v>
      </c>
      <c r="L279" s="30"/>
    </row>
    <row r="280" customFormat="false" ht="15" hidden="false" customHeight="false" outlineLevel="0" collapsed="false">
      <c r="A280" s="25"/>
      <c r="B280" s="26"/>
      <c r="C280" s="27"/>
      <c r="D280" s="33" t="s">
        <v>38</v>
      </c>
      <c r="E280" s="29" t="s">
        <v>118</v>
      </c>
      <c r="F280" s="30" t="n">
        <v>10</v>
      </c>
      <c r="G280" s="30" t="n">
        <v>0.71</v>
      </c>
      <c r="H280" s="30" t="n">
        <v>1.51</v>
      </c>
      <c r="I280" s="30" t="n">
        <v>6.77</v>
      </c>
      <c r="J280" s="30" t="n">
        <v>43.5</v>
      </c>
      <c r="K280" s="31" t="s">
        <v>36</v>
      </c>
      <c r="L280" s="30"/>
    </row>
    <row r="281" customFormat="false" ht="15.75" hidden="false" customHeight="true" outlineLevel="0" collapsed="false">
      <c r="A281" s="34"/>
      <c r="B281" s="35"/>
      <c r="C281" s="36"/>
      <c r="D281" s="37" t="s">
        <v>40</v>
      </c>
      <c r="E281" s="38"/>
      <c r="F281" s="39" t="n">
        <f aca="false">SUM(F274:F280)</f>
        <v>530</v>
      </c>
      <c r="G281" s="39" t="n">
        <f aca="false">SUM(G274:G280)</f>
        <v>20.96</v>
      </c>
      <c r="H281" s="39" t="n">
        <f aca="false">SUM(H274:H280)</f>
        <v>38.66</v>
      </c>
      <c r="I281" s="39" t="n">
        <f aca="false">SUM(I274:I280)</f>
        <v>78.75</v>
      </c>
      <c r="J281" s="39" t="n">
        <f aca="false">SUM(J274:J280)</f>
        <v>747.3</v>
      </c>
      <c r="K281" s="40"/>
      <c r="L281" s="39" t="n">
        <v>86.5</v>
      </c>
    </row>
    <row r="282" customFormat="false" ht="15" hidden="false" customHeight="false" outlineLevel="0" collapsed="false">
      <c r="A282" s="41" t="n">
        <f aca="false">A274</f>
        <v>3</v>
      </c>
      <c r="B282" s="42" t="n">
        <f aca="false">B274</f>
        <v>5</v>
      </c>
      <c r="C282" s="43" t="s">
        <v>41</v>
      </c>
      <c r="D282" s="32" t="s">
        <v>42</v>
      </c>
      <c r="E282" s="29"/>
      <c r="F282" s="30"/>
      <c r="G282" s="30"/>
      <c r="H282" s="30"/>
      <c r="I282" s="30"/>
      <c r="J282" s="30"/>
      <c r="K282" s="31"/>
      <c r="L282" s="30"/>
    </row>
    <row r="283" customFormat="false" ht="15" hidden="false" customHeight="false" outlineLevel="0" collapsed="false">
      <c r="A283" s="25"/>
      <c r="B283" s="26"/>
      <c r="C283" s="27"/>
      <c r="D283" s="32" t="s">
        <v>43</v>
      </c>
      <c r="E283" s="29"/>
      <c r="F283" s="30"/>
      <c r="G283" s="30"/>
      <c r="H283" s="30"/>
      <c r="I283" s="30"/>
      <c r="J283" s="30"/>
      <c r="K283" s="31"/>
      <c r="L283" s="30"/>
    </row>
    <row r="284" customFormat="false" ht="15" hidden="false" customHeight="false" outlineLevel="0" collapsed="false">
      <c r="A284" s="25"/>
      <c r="B284" s="26"/>
      <c r="C284" s="27"/>
      <c r="D284" s="32" t="s">
        <v>44</v>
      </c>
      <c r="E284" s="29"/>
      <c r="F284" s="30"/>
      <c r="G284" s="30"/>
      <c r="H284" s="30"/>
      <c r="I284" s="30"/>
      <c r="J284" s="30"/>
      <c r="K284" s="31"/>
      <c r="L284" s="30"/>
    </row>
    <row r="285" customFormat="false" ht="15" hidden="false" customHeight="false" outlineLevel="0" collapsed="false">
      <c r="A285" s="25"/>
      <c r="B285" s="26"/>
      <c r="C285" s="27"/>
      <c r="D285" s="32" t="s">
        <v>45</v>
      </c>
      <c r="E285" s="29"/>
      <c r="F285" s="30"/>
      <c r="G285" s="30"/>
      <c r="H285" s="30"/>
      <c r="I285" s="30"/>
      <c r="J285" s="30"/>
      <c r="K285" s="31"/>
      <c r="L285" s="30"/>
    </row>
    <row r="286" customFormat="false" ht="15" hidden="false" customHeight="false" outlineLevel="0" collapsed="false">
      <c r="A286" s="25"/>
      <c r="B286" s="26"/>
      <c r="C286" s="27"/>
      <c r="D286" s="32" t="s">
        <v>46</v>
      </c>
      <c r="E286" s="29"/>
      <c r="F286" s="30"/>
      <c r="G286" s="30"/>
      <c r="H286" s="30"/>
      <c r="I286" s="30"/>
      <c r="J286" s="30"/>
      <c r="K286" s="31"/>
      <c r="L286" s="30"/>
    </row>
    <row r="287" customFormat="false" ht="15" hidden="false" customHeight="false" outlineLevel="0" collapsed="false">
      <c r="A287" s="25"/>
      <c r="B287" s="26"/>
      <c r="C287" s="27"/>
      <c r="D287" s="32" t="s">
        <v>47</v>
      </c>
      <c r="E287" s="29"/>
      <c r="F287" s="30"/>
      <c r="G287" s="30"/>
      <c r="H287" s="30"/>
      <c r="I287" s="30"/>
      <c r="J287" s="30"/>
      <c r="K287" s="31"/>
      <c r="L287" s="30"/>
    </row>
    <row r="288" customFormat="false" ht="15" hidden="false" customHeight="false" outlineLevel="0" collapsed="false">
      <c r="A288" s="25"/>
      <c r="B288" s="26"/>
      <c r="C288" s="27"/>
      <c r="D288" s="32" t="s">
        <v>48</v>
      </c>
      <c r="E288" s="29"/>
      <c r="F288" s="30"/>
      <c r="G288" s="30"/>
      <c r="H288" s="30"/>
      <c r="I288" s="30"/>
      <c r="J288" s="30"/>
      <c r="K288" s="31"/>
      <c r="L288" s="30"/>
    </row>
    <row r="289" customFormat="false" ht="15" hidden="false" customHeight="false" outlineLevel="0" collapsed="false">
      <c r="A289" s="25"/>
      <c r="B289" s="26"/>
      <c r="C289" s="27"/>
      <c r="D289" s="28"/>
      <c r="E289" s="29"/>
      <c r="F289" s="30"/>
      <c r="G289" s="30"/>
      <c r="H289" s="30"/>
      <c r="I289" s="30"/>
      <c r="J289" s="30"/>
      <c r="K289" s="31"/>
      <c r="L289" s="30"/>
    </row>
    <row r="290" customFormat="false" ht="15" hidden="false" customHeight="false" outlineLevel="0" collapsed="false">
      <c r="A290" s="25"/>
      <c r="B290" s="26"/>
      <c r="C290" s="27"/>
      <c r="D290" s="28"/>
      <c r="E290" s="29"/>
      <c r="F290" s="30"/>
      <c r="G290" s="30"/>
      <c r="H290" s="30"/>
      <c r="I290" s="30"/>
      <c r="J290" s="30"/>
      <c r="K290" s="31"/>
      <c r="L290" s="30"/>
    </row>
    <row r="291" customFormat="false" ht="15" hidden="false" customHeight="false" outlineLevel="0" collapsed="false">
      <c r="A291" s="34"/>
      <c r="B291" s="35"/>
      <c r="C291" s="36"/>
      <c r="D291" s="37" t="s">
        <v>40</v>
      </c>
      <c r="E291" s="38"/>
      <c r="F291" s="39" t="n">
        <f aca="false">SUM(F282:F290)</f>
        <v>0</v>
      </c>
      <c r="G291" s="39" t="n">
        <f aca="false">SUM(G282:G290)</f>
        <v>0</v>
      </c>
      <c r="H291" s="39" t="n">
        <f aca="false">SUM(H282:H290)</f>
        <v>0</v>
      </c>
      <c r="I291" s="39" t="n">
        <f aca="false">SUM(I282:I290)</f>
        <v>0</v>
      </c>
      <c r="J291" s="39" t="n">
        <f aca="false">SUM(J282:J290)</f>
        <v>0</v>
      </c>
      <c r="K291" s="40"/>
      <c r="L291" s="39"/>
    </row>
    <row r="292" customFormat="false" ht="15.75" hidden="false" customHeight="true" outlineLevel="0" collapsed="false">
      <c r="A292" s="44" t="n">
        <f aca="false">A274</f>
        <v>3</v>
      </c>
      <c r="B292" s="45" t="n">
        <f aca="false">B274</f>
        <v>5</v>
      </c>
      <c r="C292" s="46" t="s">
        <v>49</v>
      </c>
      <c r="D292" s="46"/>
      <c r="E292" s="47"/>
      <c r="F292" s="48" t="n">
        <f aca="false">F281+F291</f>
        <v>530</v>
      </c>
      <c r="G292" s="48" t="n">
        <f aca="false">G281+G291</f>
        <v>20.96</v>
      </c>
      <c r="H292" s="48" t="n">
        <f aca="false">H281+H291</f>
        <v>38.66</v>
      </c>
      <c r="I292" s="48" t="n">
        <f aca="false">I281+I291</f>
        <v>78.75</v>
      </c>
      <c r="J292" s="48" t="n">
        <f aca="false">J281+J291</f>
        <v>747.3</v>
      </c>
      <c r="K292" s="48"/>
      <c r="L292" s="48" t="n">
        <f aca="false">L281+L291</f>
        <v>86.5</v>
      </c>
    </row>
    <row r="293" customFormat="false" ht="13.5" hidden="false" customHeight="true" outlineLevel="0" collapsed="false">
      <c r="A293" s="55"/>
      <c r="B293" s="56"/>
      <c r="C293" s="57" t="s">
        <v>119</v>
      </c>
      <c r="D293" s="57"/>
      <c r="E293" s="57"/>
      <c r="F293" s="58" t="n">
        <f aca="false">(F24+F43+F62+F82+F102+F121+F140+F159+F178+F197+F216+F235+F254+F273+F292)/(IF(F24=0,0,1)+IF(F43=0,0,1)+IF(F62=0,0,1)+IF(F82=0,0,1)+IF(F102=0,0,1)+IF(F121=0,0,1)+IF(F140=0,0,1)+IF(F159=0,0,1)+IF(F178=0,0,1)+IF(F197=0,0,1)+IF(F216=0,0,1)+IF(F235=0,0,1)+IF(F254=0,0,1)+IF(F273=0,0,1)+IF(F292=0,0,1))</f>
        <v>517.733333333333</v>
      </c>
      <c r="G293" s="58" t="n">
        <f aca="false">(G24+G43+G62+G82+G102+G121+G140+G159+G178+G197+G216+G235+G254+G273+G292)/(IF(G24=0,0,1)+IF(G43=0,0,1)+IF(G62=0,0,1)+IF(G82=0,0,1)+IF(G102=0,0,1)+IF(G121=0,0,1)+IF(G140=0,0,1)+IF(G159=0,0,1)+IF(G178=0,0,1)+IF(G197=0,0,1)+IF(G216=0,0,1)+IF(G235=0,0,1)+IF(G254=0,0,1)+IF(G273=0,0,1)+IF(G292=0,0,1))</f>
        <v>22.26</v>
      </c>
      <c r="H293" s="58" t="n">
        <f aca="false">(H24+H43+H62+H82+H102+H121+H140+H159+H178+H197+H216+H235+H254+H273+H292)/(IF(H24=0,0,1)+IF(H43=0,0,1)+IF(H62=0,0,1)+IF(H82=0,0,1)+IF(H102=0,0,1)+IF(H121=0,0,1)+IF(H140=0,0,1)+IF(H159=0,0,1)+IF(H178=0,0,1)+IF(H197=0,0,1)+IF(H216=0,0,1)+IF(H235=0,0,1)+IF(H254=0,0,1)+IF(H273=0,0,1)+IF(H292=0,0,1))</f>
        <v>27.278</v>
      </c>
      <c r="I293" s="58" t="n">
        <f aca="false">(I24+I43+I62+I82+I102+I121+I140+I159+I178+I197+I216+I235+I254+I273+I292)/(IF(I24=0,0,1)+IF(I43=0,0,1)+IF(I62=0,0,1)+IF(I82=0,0,1)+IF(I102=0,0,1)+IF(I121=0,0,1)+IF(I140=0,0,1)+IF(I159=0,0,1)+IF(I178=0,0,1)+IF(I197=0,0,1)+IF(I216=0,0,1)+IF(I235=0,0,1)+IF(I254=0,0,1)+IF(I273=0,0,1)+IF(I292=0,0,1))</f>
        <v>82.18</v>
      </c>
      <c r="J293" s="58" t="n">
        <f aca="false">(J24+J43+J62+J82+J102+J121+J140+J159+J178+J197+J216+J235+J254+J273+J292)/(IF(J24=0,0,1)+IF(J43=0,0,1)+IF(J62=0,0,1)+IF(J82=0,0,1)+IF(J102=0,0,1)+IF(J121=0,0,1)+IF(J140=0,0,1)+IF(J159=0,0,1)+IF(J178=0,0,1)+IF(J197=0,0,1)+IF(J216=0,0,1)+IF(J235=0,0,1)+IF(J254=0,0,1)+IF(J273=0,0,1)+IF(J292=0,0,1))</f>
        <v>664.689333333333</v>
      </c>
      <c r="K293" s="58"/>
      <c r="L293" s="58" t="n">
        <f aca="false">(L24+L43+L62+L82+L102+L121+L140+L159+L178+L197+L216+L235+L254+L273+L292)/(IF(L24=0,0,1)+IF(L43=0,0,1)+IF(L62=0,0,1)+IF(L82=0,0,1)+IF(L102=0,0,1)+IF(L121=0,0,1)+IF(L140=0,0,1)+IF(L159=0,0,1)+IF(L178=0,0,1)+IF(L197=0,0,1)+IF(L216=0,0,1)+IF(L235=0,0,1)+IF(L254=0,0,1)+IF(L273=0,0,1)+IF(L292=0,0,1))</f>
        <v>86.5</v>
      </c>
    </row>
  </sheetData>
  <mergeCells count="19">
    <mergeCell ref="C1:E1"/>
    <mergeCell ref="H1:K1"/>
    <mergeCell ref="H2:K2"/>
    <mergeCell ref="C24:D24"/>
    <mergeCell ref="C43:D43"/>
    <mergeCell ref="C62:D62"/>
    <mergeCell ref="C82:D82"/>
    <mergeCell ref="C102:D102"/>
    <mergeCell ref="C121:D121"/>
    <mergeCell ref="C140:D140"/>
    <mergeCell ref="C159:D159"/>
    <mergeCell ref="C178:D178"/>
    <mergeCell ref="C197:D197"/>
    <mergeCell ref="C216:D216"/>
    <mergeCell ref="C235:D235"/>
    <mergeCell ref="C254:D254"/>
    <mergeCell ref="C273:D273"/>
    <mergeCell ref="C292:D292"/>
    <mergeCell ref="C293:E29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2025-01-31T17:09:52Z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